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70" yWindow="570" windowWidth="19440" windowHeight="11190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F133" i="3" l="1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3" i="3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</calcChain>
</file>

<file path=xl/sharedStrings.xml><?xml version="1.0" encoding="utf-8"?>
<sst xmlns="http://schemas.openxmlformats.org/spreadsheetml/2006/main" count="669" uniqueCount="342">
  <si>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</si>
  <si>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</si>
  <si>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</si>
  <si>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</si>
  <si>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</si>
  <si>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</si>
  <si>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</si>
  <si>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</si>
  <si>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</si>
  <si>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</si>
  <si>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</si>
  <si>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</si>
  <si>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</si>
  <si>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</si>
  <si>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налоговая служба</t>
  </si>
  <si>
    <t>182 0 00 00000 00 0000 000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</si>
  <si>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</si>
  <si>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</si>
  <si>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</si>
  <si>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</si>
  <si>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</si>
  <si>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</si>
  <si>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</si>
  <si>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</si>
  <si>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</si>
  <si>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</si>
  <si>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</si>
  <si>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</si>
  <si>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</si>
  <si>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</si>
  <si>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</si>
  <si>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</si>
  <si>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</si>
  <si>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</si>
  <si>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</si>
  <si>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</si>
  <si>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</si>
  <si>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</si>
  <si>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</si>
  <si>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</si>
  <si>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</si>
  <si>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</si>
  <si>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</si>
  <si>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</si>
  <si>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</si>
  <si>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</si>
  <si>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</si>
  <si>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</si>
  <si>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</si>
  <si>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</si>
  <si>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</si>
  <si>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</si>
  <si>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</si>
  <si>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</si>
  <si>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</si>
  <si>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</si>
  <si>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</si>
  <si>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</si>
  <si>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</si>
  <si>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</si>
  <si>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</si>
  <si>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</si>
  <si>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</si>
  <si>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</si>
  <si>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</si>
  <si>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</si>
  <si>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</si>
  <si>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</si>
  <si>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</si>
  <si>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</si>
  <si>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</si>
  <si>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</si>
  <si>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</si>
  <si>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</si>
  <si>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</si>
  <si>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</si>
  <si>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</si>
  <si>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</si>
  <si>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</si>
  <si>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</si>
  <si>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</si>
  <si>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182 1 06 06043 10 4000 110</t>
  </si>
  <si>
    <t xml:space="preserve">  Сельские поселения</t>
  </si>
  <si>
    <t>980 0 00 00000 00 0000 000</t>
  </si>
  <si>
    <t>980 1 00 00000 00 0000 000</t>
  </si>
  <si>
    <t xml:space="preserve">  ПРОЧИЕ НЕНАЛОГОВЫЕ ДОХОДЫ</t>
  </si>
  <si>
    <t>980 1 17 00000 00 0000 000</t>
  </si>
  <si>
    <t xml:space="preserve">  Прочие неналоговые доходы</t>
  </si>
  <si>
    <t>980 1 17 05000 00 0000 180</t>
  </si>
  <si>
    <t xml:space="preserve">  Прочие неналоговые доходы бюджетов сельских поселений</t>
  </si>
  <si>
    <t>980 1 17 05050 10 0000 180</t>
  </si>
  <si>
    <t xml:space="preserve">  БЕЗВОЗМЕЗДНЫЕ ПОСТУПЛЕНИЯ</t>
  </si>
  <si>
    <t>980 2 00 00000 00 0000 000</t>
  </si>
  <si>
    <t xml:space="preserve">  БЕЗВОЗМЕЗДНЫЕ ПОСТУПЛЕНИЯ ОТ ДРУГИХ БЮДЖЕТОВ БЮДЖЕТНОЙ СИСТЕМЫ РОССИЙСКОЙ ФЕДЕРАЦИИ</t>
  </si>
  <si>
    <t>980 2 02 00000 00 0000 000</t>
  </si>
  <si>
    <t xml:space="preserve">  Дотации бюджетам бюджетной системы Российской Федерации</t>
  </si>
  <si>
    <t>980 2 02 10000 00 0000 150</t>
  </si>
  <si>
    <t xml:space="preserve">  Дотации на выравнивание бюджетной обеспеченности</t>
  </si>
  <si>
    <t>980 2 02 15001 00 0000 150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</si>
  <si>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</si>
  <si>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980 2 02 15001 10 0000 150</t>
  </si>
  <si>
    <t xml:space="preserve">  Субсидии бюджетам бюджетной системы Российской Федерации (межбюджетные субсидии)</t>
  </si>
  <si>
    <t>980 2 02 20000 00 0000 150</t>
  </si>
  <si>
    <t xml:space="preserve">  Прочие субсидии</t>
  </si>
  <si>
    <t>980 2 02 29999 00 0000 150</t>
  </si>
  <si>
    <t xml:space="preserve">  Прочие субсидии бюджетам сельских поселений</t>
  </si>
  <si>
    <t>980 2 02 29999 10 0000 150</t>
  </si>
  <si>
    <t xml:space="preserve">  Субвенции бюджетам бюджетной системы Российской Федерации</t>
  </si>
  <si>
    <t>980 2 02 30000 00 0000 150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</si>
  <si>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</si>
  <si>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980 2 02 35118 00 0000 150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</si>
  <si>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</si>
  <si>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980 2 02 35118 10 0000 150</t>
  </si>
  <si>
    <t xml:space="preserve">  Иные межбюджетные трансферты</t>
  </si>
  <si>
    <t>980 2 02 40000 00 0000 150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</si>
  <si>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</si>
  <si>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980 2 02 45160 00 0000 150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</si>
  <si>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</si>
  <si>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980 2 02 45160 10 0000 150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</si>
  <si>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</si>
  <si>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</si>
  <si>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</si>
  <si>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</si>
  <si>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980 0000 00 0 00 00000 000</t>
  </si>
  <si>
    <t xml:space="preserve">  ОБЩЕГОСУДАРСТВЕННЫЕ ВОПРОСЫ</t>
  </si>
  <si>
    <t>980 0100 00 0 00 00000 000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</si>
  <si>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</si>
  <si>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980 0102 00 0 00 00000 000</t>
  </si>
  <si>
    <t xml:space="preserve">  Расходы на обеспечение функционирования высшего должностного лица</t>
  </si>
  <si>
    <t>980 0102 99 9 00 81010 000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</si>
  <si>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</si>
  <si>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980 0102 99 9 00 81010 100</t>
  </si>
  <si>
    <t xml:space="preserve">  Расходы на выплаты персоналу государственных (муниципальных) органов</t>
  </si>
  <si>
    <t>980 0102 99 9 00 81010 120</t>
  </si>
  <si>
    <t xml:space="preserve">  Фонд оплаты труда государственных (муниципальных) органов</t>
  </si>
  <si>
    <t>980 0102 99 9 00 81010 121</t>
  </si>
  <si>
    <t xml:space="preserve">  Взносы по обязательному соц.страхованию на выплаты денежного содержания и иные выплаты работникам государственных (муниципальных) органов</t>
  </si>
  <si>
    <t>980 0102 99 9 00 81010 129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</si>
  <si>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</si>
  <si>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980 0104 00 0 00 00000 000</t>
  </si>
  <si>
    <t xml:space="preserve">  Осуществление части полномочий по составлению и исполнению бюджетов поселений</t>
  </si>
  <si>
    <t>980 0104 99 9 00 40100 000</t>
  </si>
  <si>
    <t xml:space="preserve">  Межбюджетные трансферты</t>
  </si>
  <si>
    <t>980 0104 99 9 00 40100 500</t>
  </si>
  <si>
    <t>980 0104 99 9 00 40100 540</t>
  </si>
  <si>
    <t xml:space="preserve">  Осуществление полномочий по внешнему муниципальному финансовому контролю поселений</t>
  </si>
  <si>
    <t>980 0104 99 9 00 40200 000</t>
  </si>
  <si>
    <t>980 0104 99 9 00 40200 500</t>
  </si>
  <si>
    <t>980 0104 99 9 00 40200 540</t>
  </si>
  <si>
    <t xml:space="preserve">  Осуществление полномочий по организации и осуществлению функций по размещению муниципального заказа поселений</t>
  </si>
  <si>
    <t>980 0104 99 9 00 40300 000</t>
  </si>
  <si>
    <t>980 0104 99 9 00 40300 500</t>
  </si>
  <si>
    <t>980 0104 99 9 00 40300 540</t>
  </si>
  <si>
    <t xml:space="preserve">  Осуществление полномочий по внутреннему муниципальному финансовому контролю поселений</t>
  </si>
  <si>
    <t>980 0104 99 9 00 40500 000</t>
  </si>
  <si>
    <t>980 0104 99 9 00 40500 500</t>
  </si>
  <si>
    <t>980 0104 99 9 00 40500 540</t>
  </si>
  <si>
    <t xml:space="preserve">  </t>
  </si>
  <si>
    <t>980 0104 99 9 00 74420 000</t>
  </si>
  <si>
    <t xml:space="preserve">  Закупка товаров, работ и услуг для обеспечения государственных (муниципальных) нужд</t>
  </si>
  <si>
    <t>980 0104 99 9 00 74420 200</t>
  </si>
  <si>
    <t xml:space="preserve">  Иные закупки товаров, работ и услуг для обеспечения государственных (муниципальных) нужд</t>
  </si>
  <si>
    <t>980 0104 99 9 00 74420 240</t>
  </si>
  <si>
    <t xml:space="preserve">  Прочая закупка товаров, работ и услуг</t>
  </si>
  <si>
    <t>980 0104 99 9 00 74420 244</t>
  </si>
  <si>
    <t xml:space="preserve">  Расходы на обеспечение функций органов местного самоуправления</t>
  </si>
  <si>
    <t>980 0104 99 9 00 81020 000</t>
  </si>
  <si>
    <t>980 0104 99 9 00 81020 100</t>
  </si>
  <si>
    <t>980 0104 99 9 00 81020 120</t>
  </si>
  <si>
    <t>980 0104 99 9 00 81020 121</t>
  </si>
  <si>
    <t>980 0104 99 9 00 81020 129</t>
  </si>
  <si>
    <t>980 0104 99 9 00 81020 200</t>
  </si>
  <si>
    <t>980 0104 99 9 00 81020 240</t>
  </si>
  <si>
    <t>980 0104 99 9 00 81020 244</t>
  </si>
  <si>
    <t xml:space="preserve">  Иные бюджетные ассигнования</t>
  </si>
  <si>
    <t>980 0104 99 9 00 81020 800</t>
  </si>
  <si>
    <t xml:space="preserve">  Уплата налогов, сборов и иных платежей</t>
  </si>
  <si>
    <t>980 0104 99 9 00 81020 850</t>
  </si>
  <si>
    <t xml:space="preserve">  Уплата налога на имущество организаций и земельного налога</t>
  </si>
  <si>
    <t>980 0104 99 9 00 81020 851</t>
  </si>
  <si>
    <t xml:space="preserve">  Уплата прочих налогов, сборов</t>
  </si>
  <si>
    <t>980 0104 99 9 00 81020 852</t>
  </si>
  <si>
    <t xml:space="preserve">  Уплата иных платежей</t>
  </si>
  <si>
    <t>980 0104 99 9 00 81020 853</t>
  </si>
  <si>
    <t xml:space="preserve">  Резервные фонды</t>
  </si>
  <si>
    <t>980 0111 00 0 00 00000 000</t>
  </si>
  <si>
    <t xml:space="preserve">  Резервный фонд финансирования непредвиденных расходов администрации</t>
  </si>
  <si>
    <t>980 0111 99 9 00 86010 000</t>
  </si>
  <si>
    <t>980 0111 99 9 00 86010 800</t>
  </si>
  <si>
    <t xml:space="preserve">  Резервные средства</t>
  </si>
  <si>
    <t>980 0111 99 9 00 86010 870</t>
  </si>
  <si>
    <t xml:space="preserve">  Резервный фонд администрации по предупреждению черезвычайных ситуаций</t>
  </si>
  <si>
    <t>980 0111 99 9 00 86020 000</t>
  </si>
  <si>
    <t>980 0111 99 9 00 86020 800</t>
  </si>
  <si>
    <t>980 0111 99 9 00 86020 870</t>
  </si>
  <si>
    <t xml:space="preserve">  Резервный фонд администрации по ликвидации черезвычайных ситуаций и последствий стихийных бедствий</t>
  </si>
  <si>
    <t>980 0111 99 9 00 86030 000</t>
  </si>
  <si>
    <t>980 0111 99 9 00 86030 800</t>
  </si>
  <si>
    <t>980 0111 99 9 00 86030 870</t>
  </si>
  <si>
    <t xml:space="preserve">  НАЦИОНАЛЬНАЯ ОБОРОНА</t>
  </si>
  <si>
    <t>980 0200 00 0 00 00000 000</t>
  </si>
  <si>
    <t xml:space="preserve">  Мобилизационная и вневойсковая подготовка</t>
  </si>
  <si>
    <t>980 0203 00 0 00 00000 000</t>
  </si>
  <si>
    <t xml:space="preserve">  Осуществление первичного воинского учёта на территориях где отсутствуют военные комиссариаты</t>
  </si>
  <si>
    <t>980 0203 99 9 00 51180 000</t>
  </si>
  <si>
    <t>980 0203 99 9 00 51180 100</t>
  </si>
  <si>
    <t>980 0203 99 9 00 51180 120</t>
  </si>
  <si>
    <t>980 0203 99 9 00 51180 121</t>
  </si>
  <si>
    <t>980 0203 99 9 00 51180 129</t>
  </si>
  <si>
    <t>980 0203 99 9 00 51180 200</t>
  </si>
  <si>
    <t>980 0203 99 9 00 51180 240</t>
  </si>
  <si>
    <t>980 0203 99 9 00 51180 244</t>
  </si>
  <si>
    <t xml:space="preserve">  НАЦИОНАЛЬНАЯ ЭКОНОМИКА</t>
  </si>
  <si>
    <t>980 0400 00 0 00 00000 000</t>
  </si>
  <si>
    <t xml:space="preserve">  Другие вопросы в области национальной экономики</t>
  </si>
  <si>
    <t>980 0412 00 0 00 00000 000</t>
  </si>
  <si>
    <t xml:space="preserve">  Подготовка проектов межевания и прведение кадастровых работ в отношении земельных участков выделяемых за счёт земельных долей</t>
  </si>
  <si>
    <t>980 0412 07 0 01 S2310 000</t>
  </si>
  <si>
    <t>980 0412 07 0 01 S2310 200</t>
  </si>
  <si>
    <t>980 0412 07 0 01 S2310 240</t>
  </si>
  <si>
    <t>980 0412 07 0 01 S2310 244</t>
  </si>
  <si>
    <t xml:space="preserve">  ЖИЛИЩНО-КОММУНАЛЬНОЕ ХОЗЯЙСТВО</t>
  </si>
  <si>
    <t>980 0500 00 0 00 00000 000</t>
  </si>
  <si>
    <t xml:space="preserve">  Благоустройство</t>
  </si>
  <si>
    <t>980 0503 00 0 00 00000 000</t>
  </si>
  <si>
    <t xml:space="preserve">  распределение межбюджетных трансфертов победителям конкурса "Лучшее территориальное общественное самоуправление"</t>
  </si>
  <si>
    <t>980 0503 99 9 00 74030 000</t>
  </si>
  <si>
    <t>980 0503 99 9 00 74030 200</t>
  </si>
  <si>
    <t>980 0503 99 9 00 74030 240</t>
  </si>
  <si>
    <t>980 0503 99 9 00 74030 244</t>
  </si>
  <si>
    <t xml:space="preserve">  Мероприятия по оказанию содействия занятости населения</t>
  </si>
  <si>
    <t>980 0503 99 9 00 82400 000</t>
  </si>
  <si>
    <t>980 0503 99 9 00 82400 200</t>
  </si>
  <si>
    <t>980 0503 99 9 00 82400 240</t>
  </si>
  <si>
    <t>980 0503 99 9 00 82400 244</t>
  </si>
  <si>
    <t xml:space="preserve">  Выполнение других обязательств муниципального образования</t>
  </si>
  <si>
    <t>980 0503 99 9 00 82900 000</t>
  </si>
  <si>
    <t>980 0503 99 9 00 82900 200</t>
  </si>
  <si>
    <t>980 0503 99 9 00 82900 240</t>
  </si>
  <si>
    <t>980 0503 99 9 00 82900 244</t>
  </si>
  <si>
    <t xml:space="preserve">  Уличное освещение</t>
  </si>
  <si>
    <t>980 0503 99 9 00 82910 000</t>
  </si>
  <si>
    <t>980 0503 99 9 00 82910 200</t>
  </si>
  <si>
    <t>980 0503 99 9 00 82910 240</t>
  </si>
  <si>
    <t>980 0503 99 9 00 82910 244</t>
  </si>
  <si>
    <t xml:space="preserve">  КУЛЬТУРА, КИНЕМАТОГРАФИЯ</t>
  </si>
  <si>
    <t>980 0800 00 0 00 00000 000</t>
  </si>
  <si>
    <t xml:space="preserve">  Культура</t>
  </si>
  <si>
    <t>980 0801 00 0 00 00000 000</t>
  </si>
  <si>
    <t xml:space="preserve">  Расходы на обеспечение деятельности (оказание услуг) учреждений культуры (дома культуры, другие учреждения культуры)</t>
  </si>
  <si>
    <t>980 0801 99 9 00 83110 000</t>
  </si>
  <si>
    <t xml:space="preserve">  Предоставление субсидий бюджетным, автономным учреждениям и иным некоммерческим организациям</t>
  </si>
  <si>
    <t>980 0801 99 9 00 83110 600</t>
  </si>
  <si>
    <t xml:space="preserve">  Субсидии бюджетным учреждениям</t>
  </si>
  <si>
    <t>980 0801 99 9 00 83110 610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</si>
  <si>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</si>
  <si>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980 0801 99 9 00 83110 611</t>
  </si>
  <si>
    <t>980 0801 99 9 00 S2340 000</t>
  </si>
  <si>
    <t>980 0801 99 9 00 S2340 600</t>
  </si>
  <si>
    <t>980 0801 99 9 00 S2340 610</t>
  </si>
  <si>
    <t>980 0801 99 9 00 S2340 611</t>
  </si>
  <si>
    <t xml:space="preserve">  СОЦИАЛЬНАЯ ПОЛИТИКА</t>
  </si>
  <si>
    <t>980 1000 00 0 00 00000 000</t>
  </si>
  <si>
    <t xml:space="preserve">  Пенсионное обеспечение</t>
  </si>
  <si>
    <t>980 1001 00 0 00 00000 000</t>
  </si>
  <si>
    <t xml:space="preserve">  Доплаты к пенсиям муниципальных служащих</t>
  </si>
  <si>
    <t>980 1001 99 9 00 85010 000</t>
  </si>
  <si>
    <t xml:space="preserve">  Социальное обеспечение и иные выплаты населению</t>
  </si>
  <si>
    <t>980 1001 99 9 00 85010 300</t>
  </si>
  <si>
    <t xml:space="preserve">  Социальные выплаты гражданам, кроме публичных нормативных социальных выплат</t>
  </si>
  <si>
    <t>980 1001 99 9 00 85010 320</t>
  </si>
  <si>
    <t xml:space="preserve">  Пособия, компенсации и иные социальные выплаты гражданам, кроме публичных нормативных обязательств</t>
  </si>
  <si>
    <t>980 1001 99 9 00 85010 321</t>
  </si>
  <si>
    <t xml:space="preserve">  Социальное обеспечение населения</t>
  </si>
  <si>
    <t>980 1003 00 0 00 00000 000</t>
  </si>
  <si>
    <t>980 1003 99 9 00 73180 000</t>
  </si>
  <si>
    <t>980 1003 99 9 00 73180 600</t>
  </si>
  <si>
    <t>980 1003 99 9 00 73180 610</t>
  </si>
  <si>
    <t xml:space="preserve">  Субсидии бюджетным учреждениям на иные цели</t>
  </si>
  <si>
    <t>980 1003 99 9 00 73180 612</t>
  </si>
  <si>
    <t>981 0000 00 0 00 00000 000</t>
  </si>
  <si>
    <t>981 0100 00 0 00 00000 000</t>
  </si>
  <si>
    <t xml:space="preserve">  Другие общегосударственные вопросы</t>
  </si>
  <si>
    <t>981 0113 00 0 00 00000 000</t>
  </si>
  <si>
    <t xml:space="preserve">  Расходы на обеспечение деятельности (оказание услуг) учреждений хозяйственного обслуживания</t>
  </si>
  <si>
    <t>981 0113 99 9 00 83590 000</t>
  </si>
  <si>
    <t>981 0113 99 9 00 83590 100</t>
  </si>
  <si>
    <t xml:space="preserve">  Расходы на выплаты персоналу казенных учреждений</t>
  </si>
  <si>
    <t>981 0113 99 9 00 83590 110</t>
  </si>
  <si>
    <t xml:space="preserve">  Фонд оплаты труда казённых учреждений</t>
  </si>
  <si>
    <t>981 0113 99 9 00 83590 111</t>
  </si>
  <si>
    <t xml:space="preserve">  Взносы по обязательному соц. страхованию на выплаты по оплате труда работников и иные выплаты работникам казённых учреждений</t>
  </si>
  <si>
    <t>981 0113 99 9 00 83590 119</t>
  </si>
  <si>
    <t>981 0113 99 9 00 83590 200</t>
  </si>
  <si>
    <t>981 0113 99 9 00 83590 240</t>
  </si>
  <si>
    <t xml:space="preserve">  Закупка товаров, работ, услуг в сфере информационно-коммуникационных технологий</t>
  </si>
  <si>
    <t>981 0113 99 9 00 83590 242</t>
  </si>
  <si>
    <t>981 0113 99 9 00 83590 244</t>
  </si>
  <si>
    <t>981 0113 99 9 00 83590 800</t>
  </si>
  <si>
    <t>981 0113 99 9 00 83590 850</t>
  </si>
  <si>
    <t>981 0113 99 9 00 83590 852</t>
  </si>
  <si>
    <t>981 0113 99 9 00 83590 853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</si>
  <si>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</si>
  <si>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</si>
  <si>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</si>
  <si>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</si>
  <si>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</si>
  <si>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</si>
  <si>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</si>
  <si>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</si>
  <si>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980 00 00 00 00 00 0000 000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</si>
  <si>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</si>
  <si>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</si>
  <si>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</si>
  <si>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</si>
  <si>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</si>
  <si>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</si>
  <si>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</si>
  <si>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</si>
  <si>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</si>
  <si>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980 01 05 02 00 00 0000 500</t>
  </si>
  <si>
    <t xml:space="preserve">  Увеличение прочих остатков денежных средств бюджетов</t>
  </si>
  <si>
    <t>980 01 05 02 01 00 0000 510</t>
  </si>
  <si>
    <t xml:space="preserve">  Увеличение прочих остатков денежных средств бюджетов сельских поселений</t>
  </si>
  <si>
    <t>980 01 05 02 01 10 0000 510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</si>
  <si>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</si>
  <si>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</si>
  <si>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</si>
  <si>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</si>
  <si>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980 01 05 02 00 00 0000 600</t>
  </si>
  <si>
    <t xml:space="preserve">  Уменьшение прочих остатков денежных средств бюджетов</t>
  </si>
  <si>
    <t>980 01 05 02 01 00 0000 610</t>
  </si>
  <si>
    <t xml:space="preserve">  Уменьшение прочих остатков денежных средств бюджетов сельских поселений</t>
  </si>
  <si>
    <t>980 01 05 02 01 10 0000 610</t>
  </si>
  <si>
    <t>Приложение 1</t>
  </si>
  <si>
    <t>Об исполнении бюджета муниципального образования</t>
  </si>
  <si>
    <t>к постановлению Администрации МО СП "Саянтуйское"</t>
  </si>
  <si>
    <t>сельского поселения "Саянтуйское" за 1 полугодие 2020 года."</t>
  </si>
  <si>
    <t>Отчет об исполнении бюджета МО СП "Саянтуйское" на 01 июля 2020 года.</t>
  </si>
  <si>
    <t>% исполнения</t>
  </si>
  <si>
    <t>Приложение 2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</si>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</sst>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6" fillId="0" borderId="2"/>
    <xf numFmtId="0" fontId="6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1" fillId="0" borderId="13">
      <alignment horizontal="left"/>
    </xf>
  </cellStyleXfs>
  <cellXfs count="10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5" xfId="9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8" applyNumberFormat="1" applyBorder="1" applyProtection="1">
      <alignment horizontal="center"/>
    </xf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0" fontId="12" fillId="0" borderId="0" xfId="0" applyFont="1" applyAlignment="1">
      <alignment horizontal="right"/>
    </xf>
    <xf numFmtId="0" fontId="13" fillId="0" borderId="3" xfId="7" applyNumberFormat="1" applyFont="1" applyAlignment="1" applyProtection="1">
      <alignment horizontal="center"/>
    </xf>
    <xf numFmtId="0" fontId="13" fillId="0" borderId="3" xfId="7" applyFont="1" applyAlignment="1" applyProtection="1">
      <alignment horizontal="center"/>
      <protection locked="0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opLeftCell="A7" zoomScaleNormal="100" zoomScaleSheetLayoutView="100" workbookViewId="0">
      <selection activeCell="C1" sqref="C1:G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15.85546875" style="1" customWidth="1"/>
    <col min="7" max="7" width="9.140625" style="1" hidden="1"/>
    <col min="8" max="16384" width="9.140625" style="1"/>
  </cols>
  <sheetData>
    <row r="1" spans="1:7" ht="23.25" customHeight="1" x14ac:dyDescent="0.25">
      <c r="C1" s="91" t="s">
        <v>334</v>
      </c>
      <c r="D1" s="91"/>
      <c r="E1" s="91"/>
      <c r="F1" s="91"/>
      <c r="G1" s="91"/>
    </row>
    <row r="2" spans="1:7" ht="20.25" customHeight="1" x14ac:dyDescent="0.25">
      <c r="C2" s="91" t="s">
        <v>336</v>
      </c>
      <c r="D2" s="91"/>
      <c r="E2" s="91"/>
      <c r="F2" s="91"/>
      <c r="G2" s="91"/>
    </row>
    <row r="3" spans="1:7" ht="18.75" customHeight="1" x14ac:dyDescent="0.25">
      <c r="C3" s="91" t="s">
        <v>335</v>
      </c>
      <c r="D3" s="91"/>
      <c r="E3" s="91"/>
      <c r="F3" s="91"/>
      <c r="G3" s="91"/>
    </row>
    <row r="4" spans="1:7" ht="20.25" customHeight="1" x14ac:dyDescent="0.25">
      <c r="C4" s="91" t="s">
        <v>337</v>
      </c>
      <c r="D4" s="91"/>
      <c r="E4" s="91"/>
      <c r="F4" s="91"/>
      <c r="G4" s="91"/>
    </row>
    <row r="5" spans="1:7" ht="14.1" customHeight="1" x14ac:dyDescent="0.25"/>
    <row r="6" spans="1:7" ht="14.1" customHeight="1" x14ac:dyDescent="0.25"/>
    <row r="7" spans="1:7" ht="15.95" customHeight="1" x14ac:dyDescent="0.25"/>
    <row r="8" spans="1:7" ht="15.95" customHeight="1" x14ac:dyDescent="0.25">
      <c r="A8" s="2"/>
      <c r="B8" s="2"/>
      <c r="C8" s="2"/>
      <c r="D8" s="2"/>
      <c r="E8" s="2"/>
      <c r="F8" s="2"/>
      <c r="G8" s="2"/>
    </row>
    <row r="9" spans="1:7" ht="27.75" customHeight="1" x14ac:dyDescent="0.25">
      <c r="A9" s="92" t="s">
        <v>338</v>
      </c>
      <c r="B9" s="93"/>
      <c r="C9" s="93"/>
      <c r="D9" s="93"/>
      <c r="E9" s="93"/>
      <c r="F9" s="88"/>
      <c r="G9" s="4"/>
    </row>
    <row r="10" spans="1:7" ht="14.1" customHeight="1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94" t="s">
        <v>0</v>
      </c>
      <c r="B11" s="95"/>
      <c r="C11" s="95"/>
      <c r="D11" s="95"/>
      <c r="E11" s="95"/>
      <c r="F11" s="95"/>
      <c r="G11" s="7"/>
    </row>
    <row r="12" spans="1:7" x14ac:dyDescent="0.25">
      <c r="A12" s="96" t="s">
        <v>1</v>
      </c>
      <c r="B12" s="96" t="s">
        <v>2</v>
      </c>
      <c r="C12" s="96" t="s">
        <v>3</v>
      </c>
      <c r="D12" s="98" t="s">
        <v>4</v>
      </c>
      <c r="E12" s="98" t="s">
        <v>5</v>
      </c>
      <c r="F12" s="96" t="s">
        <v>339</v>
      </c>
      <c r="G12" s="8"/>
    </row>
    <row r="13" spans="1:7" x14ac:dyDescent="0.25">
      <c r="A13" s="97"/>
      <c r="B13" s="97"/>
      <c r="C13" s="97"/>
      <c r="D13" s="99"/>
      <c r="E13" s="99"/>
      <c r="F13" s="97"/>
      <c r="G13" s="9"/>
    </row>
    <row r="14" spans="1:7" x14ac:dyDescent="0.25">
      <c r="A14" s="97"/>
      <c r="B14" s="97"/>
      <c r="C14" s="97"/>
      <c r="D14" s="99"/>
      <c r="E14" s="99"/>
      <c r="F14" s="97"/>
      <c r="G14" s="9"/>
    </row>
    <row r="15" spans="1:7" x14ac:dyDescent="0.25">
      <c r="A15" s="10">
        <v>1</v>
      </c>
      <c r="B15" s="11">
        <v>2</v>
      </c>
      <c r="C15" s="11">
        <v>3</v>
      </c>
      <c r="D15" s="12" t="s">
        <v>7</v>
      </c>
      <c r="E15" s="12" t="s">
        <v>8</v>
      </c>
      <c r="F15" s="12" t="s">
        <v>9</v>
      </c>
      <c r="G15" s="9"/>
    </row>
    <row r="16" spans="1:7" x14ac:dyDescent="0.25">
      <c r="A16" s="13" t="s">
        <v>10</v>
      </c>
      <c r="B16" s="14" t="s">
        <v>11</v>
      </c>
      <c r="C16" s="15" t="s">
        <v>12</v>
      </c>
      <c r="D16" s="16">
        <v>11516444.5</v>
      </c>
      <c r="E16" s="16">
        <v>4496651.3499999996</v>
      </c>
      <c r="F16" s="89">
        <f>E16/D16*100</f>
        <v>39.045482744261911</v>
      </c>
      <c r="G16" s="9"/>
    </row>
    <row r="17" spans="1:7" ht="15.75" thickBot="1" x14ac:dyDescent="0.3">
      <c r="A17" s="17" t="s">
        <v>13</v>
      </c>
      <c r="B17" s="18"/>
      <c r="C17" s="19"/>
      <c r="D17" s="20"/>
      <c r="E17" s="20"/>
      <c r="F17" s="20"/>
      <c r="G17" s="9"/>
    </row>
    <row r="18" spans="1:7" ht="15.75" thickBot="1" x14ac:dyDescent="0.3">
      <c r="A18" s="21" t="s">
        <v>14</v>
      </c>
      <c r="B18" s="22" t="s">
        <v>11</v>
      </c>
      <c r="C18" s="23" t="s">
        <v>15</v>
      </c>
      <c r="D18" s="24">
        <v>8623200</v>
      </c>
      <c r="E18" s="24">
        <v>2030577.71</v>
      </c>
      <c r="F18" s="89">
        <f t="shared" ref="F18:F70" si="0">E18/D18*100</f>
        <v>23.547844303738753</v>
      </c>
      <c r="G18" s="9"/>
    </row>
    <row r="19" spans="1:7" ht="15.75" thickBot="1" x14ac:dyDescent="0.3">
      <c r="A19" s="21" t="s">
        <v>16</v>
      </c>
      <c r="B19" s="22" t="s">
        <v>11</v>
      </c>
      <c r="C19" s="23" t="s">
        <v>17</v>
      </c>
      <c r="D19" s="24">
        <v>8623200</v>
      </c>
      <c r="E19" s="24">
        <v>2030577.71</v>
      </c>
      <c r="F19" s="89">
        <f t="shared" si="0"/>
        <v>23.547844303738753</v>
      </c>
      <c r="G19" s="9"/>
    </row>
    <row r="20" spans="1:7" ht="15.75" thickBot="1" x14ac:dyDescent="0.3">
      <c r="A20" s="21" t="s">
        <v>18</v>
      </c>
      <c r="B20" s="22" t="s">
        <v>11</v>
      </c>
      <c r="C20" s="23" t="s">
        <v>19</v>
      </c>
      <c r="D20" s="24">
        <v>493000</v>
      </c>
      <c r="E20" s="24">
        <v>217835.6</v>
      </c>
      <c r="F20" s="89">
        <f t="shared" si="0"/>
        <v>44.185720081135905</v>
      </c>
      <c r="G20" s="9"/>
    </row>
    <row r="21" spans="1:7" ht="15.75" thickBot="1" x14ac:dyDescent="0.3">
      <c r="A21" s="21" t="s">
        <v>20</v>
      </c>
      <c r="B21" s="22" t="s">
        <v>11</v>
      </c>
      <c r="C21" s="23" t="s">
        <v>21</v>
      </c>
      <c r="D21" s="24">
        <v>493000</v>
      </c>
      <c r="E21" s="24">
        <v>217835.6</v>
      </c>
      <c r="F21" s="89">
        <f t="shared" si="0"/>
        <v>44.185720081135905</v>
      </c>
      <c r="G21" s="9"/>
    </row>
    <row r="22" spans="1:7" ht="57.75" thickBot="1" x14ac:dyDescent="0.3">
      <c r="A22" s="21" t="s">
        <v>22</v>
      </c>
      <c r="B22" s="22" t="s">
        <v>11</v>
      </c>
      <c r="C22" s="23" t="s">
        <v>23</v>
      </c>
      <c r="D22" s="24">
        <v>493000</v>
      </c>
      <c r="E22" s="24">
        <v>214735.35999999999</v>
      </c>
      <c r="F22" s="89">
        <f t="shared" si="0"/>
        <v>43.556868154158209</v>
      </c>
      <c r="G22" s="9"/>
    </row>
    <row r="23" spans="1:7" ht="80.25" thickBot="1" x14ac:dyDescent="0.3">
      <c r="A23" s="21" t="s">
        <v>24</v>
      </c>
      <c r="B23" s="22" t="s">
        <v>11</v>
      </c>
      <c r="C23" s="23" t="s">
        <v>25</v>
      </c>
      <c r="D23" s="24">
        <v>493000</v>
      </c>
      <c r="E23" s="24">
        <v>214408.72</v>
      </c>
      <c r="F23" s="89">
        <f t="shared" si="0"/>
        <v>43.490612576064905</v>
      </c>
      <c r="G23" s="9"/>
    </row>
    <row r="24" spans="1:7" ht="69" thickBot="1" x14ac:dyDescent="0.3">
      <c r="A24" s="21" t="s">
        <v>26</v>
      </c>
      <c r="B24" s="22" t="s">
        <v>11</v>
      </c>
      <c r="C24" s="23" t="s">
        <v>27</v>
      </c>
      <c r="D24" s="24" t="s">
        <v>28</v>
      </c>
      <c r="E24" s="24">
        <v>289.82</v>
      </c>
      <c r="F24" s="89" t="e">
        <f t="shared" si="0"/>
        <v>#VALUE!</v>
      </c>
      <c r="G24" s="9"/>
    </row>
    <row r="25" spans="1:7" ht="80.25" thickBot="1" x14ac:dyDescent="0.3">
      <c r="A25" s="21" t="s">
        <v>29</v>
      </c>
      <c r="B25" s="22" t="s">
        <v>11</v>
      </c>
      <c r="C25" s="23" t="s">
        <v>30</v>
      </c>
      <c r="D25" s="24" t="s">
        <v>28</v>
      </c>
      <c r="E25" s="24">
        <v>36.82</v>
      </c>
      <c r="F25" s="89" t="e">
        <f t="shared" si="0"/>
        <v>#VALUE!</v>
      </c>
      <c r="G25" s="9"/>
    </row>
    <row r="26" spans="1:7" ht="91.5" thickBot="1" x14ac:dyDescent="0.3">
      <c r="A26" s="21" t="s">
        <v>31</v>
      </c>
      <c r="B26" s="22" t="s">
        <v>11</v>
      </c>
      <c r="C26" s="23" t="s">
        <v>32</v>
      </c>
      <c r="D26" s="24" t="s">
        <v>28</v>
      </c>
      <c r="E26" s="24">
        <v>-4541.29</v>
      </c>
      <c r="F26" s="89" t="e">
        <f t="shared" si="0"/>
        <v>#VALUE!</v>
      </c>
      <c r="G26" s="9"/>
    </row>
    <row r="27" spans="1:7" ht="114" thickBot="1" x14ac:dyDescent="0.3">
      <c r="A27" s="21" t="s">
        <v>33</v>
      </c>
      <c r="B27" s="22" t="s">
        <v>11</v>
      </c>
      <c r="C27" s="23" t="s">
        <v>34</v>
      </c>
      <c r="D27" s="24" t="s">
        <v>28</v>
      </c>
      <c r="E27" s="24">
        <v>-4601.93</v>
      </c>
      <c r="F27" s="89" t="e">
        <f t="shared" si="0"/>
        <v>#VALUE!</v>
      </c>
      <c r="G27" s="9"/>
    </row>
    <row r="28" spans="1:7" ht="91.5" thickBot="1" x14ac:dyDescent="0.3">
      <c r="A28" s="21" t="s">
        <v>35</v>
      </c>
      <c r="B28" s="22" t="s">
        <v>11</v>
      </c>
      <c r="C28" s="23" t="s">
        <v>36</v>
      </c>
      <c r="D28" s="24" t="s">
        <v>28</v>
      </c>
      <c r="E28" s="24">
        <v>60.64</v>
      </c>
      <c r="F28" s="89" t="e">
        <f t="shared" si="0"/>
        <v>#VALUE!</v>
      </c>
      <c r="G28" s="9"/>
    </row>
    <row r="29" spans="1:7" ht="35.25" thickBot="1" x14ac:dyDescent="0.3">
      <c r="A29" s="21" t="s">
        <v>37</v>
      </c>
      <c r="B29" s="22" t="s">
        <v>11</v>
      </c>
      <c r="C29" s="23" t="s">
        <v>38</v>
      </c>
      <c r="D29" s="24" t="s">
        <v>28</v>
      </c>
      <c r="E29" s="24">
        <v>7641.53</v>
      </c>
      <c r="F29" s="89" t="e">
        <f t="shared" si="0"/>
        <v>#VALUE!</v>
      </c>
      <c r="G29" s="9"/>
    </row>
    <row r="30" spans="1:7" ht="57.75" thickBot="1" x14ac:dyDescent="0.3">
      <c r="A30" s="21" t="s">
        <v>39</v>
      </c>
      <c r="B30" s="22" t="s">
        <v>11</v>
      </c>
      <c r="C30" s="23" t="s">
        <v>40</v>
      </c>
      <c r="D30" s="24" t="s">
        <v>28</v>
      </c>
      <c r="E30" s="24">
        <v>7608.51</v>
      </c>
      <c r="F30" s="89" t="e">
        <f t="shared" si="0"/>
        <v>#VALUE!</v>
      </c>
      <c r="G30" s="9"/>
    </row>
    <row r="31" spans="1:7" ht="46.5" thickBot="1" x14ac:dyDescent="0.3">
      <c r="A31" s="21" t="s">
        <v>41</v>
      </c>
      <c r="B31" s="22" t="s">
        <v>11</v>
      </c>
      <c r="C31" s="23" t="s">
        <v>42</v>
      </c>
      <c r="D31" s="24" t="s">
        <v>28</v>
      </c>
      <c r="E31" s="24">
        <v>0.52</v>
      </c>
      <c r="F31" s="89" t="e">
        <f t="shared" si="0"/>
        <v>#VALUE!</v>
      </c>
      <c r="G31" s="9"/>
    </row>
    <row r="32" spans="1:7" ht="57.75" thickBot="1" x14ac:dyDescent="0.3">
      <c r="A32" s="21" t="s">
        <v>43</v>
      </c>
      <c r="B32" s="22" t="s">
        <v>11</v>
      </c>
      <c r="C32" s="23" t="s">
        <v>44</v>
      </c>
      <c r="D32" s="24" t="s">
        <v>28</v>
      </c>
      <c r="E32" s="24">
        <v>32.5</v>
      </c>
      <c r="F32" s="89" t="e">
        <f t="shared" si="0"/>
        <v>#VALUE!</v>
      </c>
      <c r="G32" s="9"/>
    </row>
    <row r="33" spans="1:7" ht="15.75" thickBot="1" x14ac:dyDescent="0.3">
      <c r="A33" s="21" t="s">
        <v>45</v>
      </c>
      <c r="B33" s="22" t="s">
        <v>11</v>
      </c>
      <c r="C33" s="23" t="s">
        <v>46</v>
      </c>
      <c r="D33" s="24">
        <v>20200</v>
      </c>
      <c r="E33" s="24">
        <v>7044.6</v>
      </c>
      <c r="F33" s="89">
        <f t="shared" si="0"/>
        <v>34.874257425742577</v>
      </c>
      <c r="G33" s="9"/>
    </row>
    <row r="34" spans="1:7" ht="15.75" thickBot="1" x14ac:dyDescent="0.3">
      <c r="A34" s="21" t="s">
        <v>47</v>
      </c>
      <c r="B34" s="22" t="s">
        <v>11</v>
      </c>
      <c r="C34" s="23" t="s">
        <v>48</v>
      </c>
      <c r="D34" s="24">
        <v>20200</v>
      </c>
      <c r="E34" s="24">
        <v>7044.6</v>
      </c>
      <c r="F34" s="89">
        <f t="shared" si="0"/>
        <v>34.874257425742577</v>
      </c>
      <c r="G34" s="9"/>
    </row>
    <row r="35" spans="1:7" ht="15.75" thickBot="1" x14ac:dyDescent="0.3">
      <c r="A35" s="21" t="s">
        <v>47</v>
      </c>
      <c r="B35" s="22" t="s">
        <v>11</v>
      </c>
      <c r="C35" s="23" t="s">
        <v>49</v>
      </c>
      <c r="D35" s="24">
        <v>20200</v>
      </c>
      <c r="E35" s="24">
        <v>7044.6</v>
      </c>
      <c r="F35" s="89">
        <f t="shared" si="0"/>
        <v>34.874257425742577</v>
      </c>
      <c r="G35" s="9"/>
    </row>
    <row r="36" spans="1:7" ht="35.25" thickBot="1" x14ac:dyDescent="0.3">
      <c r="A36" s="21" t="s">
        <v>50</v>
      </c>
      <c r="B36" s="22" t="s">
        <v>11</v>
      </c>
      <c r="C36" s="23" t="s">
        <v>51</v>
      </c>
      <c r="D36" s="24">
        <v>20200</v>
      </c>
      <c r="E36" s="24">
        <v>7044.6</v>
      </c>
      <c r="F36" s="89">
        <f t="shared" si="0"/>
        <v>34.874257425742577</v>
      </c>
      <c r="G36" s="9"/>
    </row>
    <row r="37" spans="1:7" ht="15.75" thickBot="1" x14ac:dyDescent="0.3">
      <c r="A37" s="21" t="s">
        <v>52</v>
      </c>
      <c r="B37" s="22" t="s">
        <v>11</v>
      </c>
      <c r="C37" s="23" t="s">
        <v>53</v>
      </c>
      <c r="D37" s="24">
        <v>8110000</v>
      </c>
      <c r="E37" s="24">
        <v>1805697.51</v>
      </c>
      <c r="F37" s="89">
        <f t="shared" si="0"/>
        <v>22.265074106041922</v>
      </c>
      <c r="G37" s="9"/>
    </row>
    <row r="38" spans="1:7" ht="15.75" thickBot="1" x14ac:dyDescent="0.3">
      <c r="A38" s="21" t="s">
        <v>54</v>
      </c>
      <c r="B38" s="22" t="s">
        <v>11</v>
      </c>
      <c r="C38" s="23" t="s">
        <v>55</v>
      </c>
      <c r="D38" s="24">
        <v>694000</v>
      </c>
      <c r="E38" s="24">
        <v>167791.61</v>
      </c>
      <c r="F38" s="89">
        <f t="shared" si="0"/>
        <v>24.177465417867435</v>
      </c>
      <c r="G38" s="9"/>
    </row>
    <row r="39" spans="1:7" ht="35.25" thickBot="1" x14ac:dyDescent="0.3">
      <c r="A39" s="21" t="s">
        <v>56</v>
      </c>
      <c r="B39" s="22" t="s">
        <v>11</v>
      </c>
      <c r="C39" s="23" t="s">
        <v>57</v>
      </c>
      <c r="D39" s="24">
        <v>694000</v>
      </c>
      <c r="E39" s="24">
        <v>167791.61</v>
      </c>
      <c r="F39" s="89">
        <f t="shared" si="0"/>
        <v>24.177465417867435</v>
      </c>
      <c r="G39" s="9"/>
    </row>
    <row r="40" spans="1:7" ht="57.75" thickBot="1" x14ac:dyDescent="0.3">
      <c r="A40" s="21" t="s">
        <v>58</v>
      </c>
      <c r="B40" s="22" t="s">
        <v>11</v>
      </c>
      <c r="C40" s="23" t="s">
        <v>59</v>
      </c>
      <c r="D40" s="24">
        <v>694000</v>
      </c>
      <c r="E40" s="24">
        <v>161625.56</v>
      </c>
      <c r="F40" s="89">
        <f t="shared" si="0"/>
        <v>23.288985590778097</v>
      </c>
      <c r="G40" s="9"/>
    </row>
    <row r="41" spans="1:7" ht="46.5" thickBot="1" x14ac:dyDescent="0.3">
      <c r="A41" s="21" t="s">
        <v>60</v>
      </c>
      <c r="B41" s="22" t="s">
        <v>11</v>
      </c>
      <c r="C41" s="23" t="s">
        <v>61</v>
      </c>
      <c r="D41" s="24" t="s">
        <v>28</v>
      </c>
      <c r="E41" s="24">
        <v>6166.05</v>
      </c>
      <c r="F41" s="89" t="e">
        <f t="shared" si="0"/>
        <v>#VALUE!</v>
      </c>
      <c r="G41" s="9"/>
    </row>
    <row r="42" spans="1:7" ht="15.75" thickBot="1" x14ac:dyDescent="0.3">
      <c r="A42" s="21" t="s">
        <v>62</v>
      </c>
      <c r="B42" s="22" t="s">
        <v>11</v>
      </c>
      <c r="C42" s="23" t="s">
        <v>63</v>
      </c>
      <c r="D42" s="24">
        <v>7416000</v>
      </c>
      <c r="E42" s="24">
        <v>1637905.9</v>
      </c>
      <c r="F42" s="89">
        <f t="shared" si="0"/>
        <v>22.086109762675296</v>
      </c>
      <c r="G42" s="9"/>
    </row>
    <row r="43" spans="1:7" ht="15.75" thickBot="1" x14ac:dyDescent="0.3">
      <c r="A43" s="21" t="s">
        <v>64</v>
      </c>
      <c r="B43" s="22" t="s">
        <v>11</v>
      </c>
      <c r="C43" s="23" t="s">
        <v>65</v>
      </c>
      <c r="D43" s="24">
        <v>2380000</v>
      </c>
      <c r="E43" s="24">
        <v>352854.94</v>
      </c>
      <c r="F43" s="89">
        <f t="shared" si="0"/>
        <v>14.82583781512605</v>
      </c>
      <c r="G43" s="9"/>
    </row>
    <row r="44" spans="1:7" ht="24" thickBot="1" x14ac:dyDescent="0.3">
      <c r="A44" s="21" t="s">
        <v>66</v>
      </c>
      <c r="B44" s="22" t="s">
        <v>11</v>
      </c>
      <c r="C44" s="23" t="s">
        <v>67</v>
      </c>
      <c r="D44" s="24">
        <v>2380000</v>
      </c>
      <c r="E44" s="24">
        <v>352854.94</v>
      </c>
      <c r="F44" s="89">
        <f t="shared" si="0"/>
        <v>14.82583781512605</v>
      </c>
      <c r="G44" s="9"/>
    </row>
    <row r="45" spans="1:7" ht="46.5" thickBot="1" x14ac:dyDescent="0.3">
      <c r="A45" s="21" t="s">
        <v>68</v>
      </c>
      <c r="B45" s="22" t="s">
        <v>11</v>
      </c>
      <c r="C45" s="23" t="s">
        <v>69</v>
      </c>
      <c r="D45" s="24">
        <v>2380000</v>
      </c>
      <c r="E45" s="24">
        <v>350255.98</v>
      </c>
      <c r="F45" s="89">
        <f t="shared" si="0"/>
        <v>14.716637815126049</v>
      </c>
      <c r="G45" s="9"/>
    </row>
    <row r="46" spans="1:7" ht="35.25" thickBot="1" x14ac:dyDescent="0.3">
      <c r="A46" s="21" t="s">
        <v>70</v>
      </c>
      <c r="B46" s="22" t="s">
        <v>11</v>
      </c>
      <c r="C46" s="23" t="s">
        <v>71</v>
      </c>
      <c r="D46" s="24" t="s">
        <v>28</v>
      </c>
      <c r="E46" s="24">
        <v>2598.96</v>
      </c>
      <c r="F46" s="89" t="e">
        <f t="shared" si="0"/>
        <v>#VALUE!</v>
      </c>
      <c r="G46" s="9"/>
    </row>
    <row r="47" spans="1:7" ht="15.75" thickBot="1" x14ac:dyDescent="0.3">
      <c r="A47" s="21" t="s">
        <v>72</v>
      </c>
      <c r="B47" s="22" t="s">
        <v>11</v>
      </c>
      <c r="C47" s="23" t="s">
        <v>73</v>
      </c>
      <c r="D47" s="24">
        <v>5036000</v>
      </c>
      <c r="E47" s="24">
        <v>1285050.96</v>
      </c>
      <c r="F47" s="89">
        <f t="shared" si="0"/>
        <v>25.517294678316123</v>
      </c>
      <c r="G47" s="9"/>
    </row>
    <row r="48" spans="1:7" ht="24" thickBot="1" x14ac:dyDescent="0.3">
      <c r="A48" s="21" t="s">
        <v>74</v>
      </c>
      <c r="B48" s="22" t="s">
        <v>11</v>
      </c>
      <c r="C48" s="23" t="s">
        <v>75</v>
      </c>
      <c r="D48" s="24">
        <v>5036000</v>
      </c>
      <c r="E48" s="24">
        <v>1285050.96</v>
      </c>
      <c r="F48" s="89">
        <f t="shared" si="0"/>
        <v>25.517294678316123</v>
      </c>
      <c r="G48" s="9"/>
    </row>
    <row r="49" spans="1:7" ht="46.5" thickBot="1" x14ac:dyDescent="0.3">
      <c r="A49" s="21" t="s">
        <v>76</v>
      </c>
      <c r="B49" s="22" t="s">
        <v>11</v>
      </c>
      <c r="C49" s="23" t="s">
        <v>77</v>
      </c>
      <c r="D49" s="24">
        <v>5036000</v>
      </c>
      <c r="E49" s="24">
        <v>1216334.74</v>
      </c>
      <c r="F49" s="89">
        <f t="shared" si="0"/>
        <v>24.152794678316123</v>
      </c>
      <c r="G49" s="9"/>
    </row>
    <row r="50" spans="1:7" ht="35.25" thickBot="1" x14ac:dyDescent="0.3">
      <c r="A50" s="21" t="s">
        <v>78</v>
      </c>
      <c r="B50" s="22" t="s">
        <v>11</v>
      </c>
      <c r="C50" s="23" t="s">
        <v>79</v>
      </c>
      <c r="D50" s="24" t="s">
        <v>28</v>
      </c>
      <c r="E50" s="24">
        <v>68642.710000000006</v>
      </c>
      <c r="F50" s="89" t="e">
        <f t="shared" si="0"/>
        <v>#VALUE!</v>
      </c>
      <c r="G50" s="9"/>
    </row>
    <row r="51" spans="1:7" ht="35.25" thickBot="1" x14ac:dyDescent="0.3">
      <c r="A51" s="21" t="s">
        <v>80</v>
      </c>
      <c r="B51" s="22" t="s">
        <v>11</v>
      </c>
      <c r="C51" s="23" t="s">
        <v>81</v>
      </c>
      <c r="D51" s="24" t="s">
        <v>28</v>
      </c>
      <c r="E51" s="24">
        <v>73.510000000000005</v>
      </c>
      <c r="F51" s="89" t="e">
        <f t="shared" si="0"/>
        <v>#VALUE!</v>
      </c>
      <c r="G51" s="9"/>
    </row>
    <row r="52" spans="1:7" ht="15.75" thickBot="1" x14ac:dyDescent="0.3">
      <c r="A52" s="21" t="s">
        <v>82</v>
      </c>
      <c r="B52" s="22" t="s">
        <v>11</v>
      </c>
      <c r="C52" s="23" t="s">
        <v>83</v>
      </c>
      <c r="D52" s="24">
        <v>2893244.5</v>
      </c>
      <c r="E52" s="24">
        <v>2466073.6399999997</v>
      </c>
      <c r="F52" s="89">
        <f t="shared" si="0"/>
        <v>85.235576875718579</v>
      </c>
      <c r="G52" s="9"/>
    </row>
    <row r="53" spans="1:7" ht="15.75" thickBot="1" x14ac:dyDescent="0.3">
      <c r="A53" s="21" t="s">
        <v>16</v>
      </c>
      <c r="B53" s="22" t="s">
        <v>11</v>
      </c>
      <c r="C53" s="23" t="s">
        <v>84</v>
      </c>
      <c r="D53" s="24">
        <v>69000</v>
      </c>
      <c r="E53" s="24">
        <v>252869.61</v>
      </c>
      <c r="F53" s="89">
        <f t="shared" si="0"/>
        <v>366.47769565217391</v>
      </c>
      <c r="G53" s="9"/>
    </row>
    <row r="54" spans="1:7" ht="15.75" thickBot="1" x14ac:dyDescent="0.3">
      <c r="A54" s="21" t="s">
        <v>85</v>
      </c>
      <c r="B54" s="22" t="s">
        <v>11</v>
      </c>
      <c r="C54" s="23" t="s">
        <v>86</v>
      </c>
      <c r="D54" s="24">
        <v>69000</v>
      </c>
      <c r="E54" s="24">
        <v>252869.61</v>
      </c>
      <c r="F54" s="89">
        <f t="shared" si="0"/>
        <v>366.47769565217391</v>
      </c>
      <c r="G54" s="9"/>
    </row>
    <row r="55" spans="1:7" ht="15.75" thickBot="1" x14ac:dyDescent="0.3">
      <c r="A55" s="21" t="s">
        <v>87</v>
      </c>
      <c r="B55" s="22" t="s">
        <v>11</v>
      </c>
      <c r="C55" s="23" t="s">
        <v>88</v>
      </c>
      <c r="D55" s="24">
        <v>69000</v>
      </c>
      <c r="E55" s="24">
        <v>252869.61</v>
      </c>
      <c r="F55" s="89">
        <f t="shared" si="0"/>
        <v>366.47769565217391</v>
      </c>
      <c r="G55" s="9"/>
    </row>
    <row r="56" spans="1:7" ht="15.75" thickBot="1" x14ac:dyDescent="0.3">
      <c r="A56" s="21" t="s">
        <v>89</v>
      </c>
      <c r="B56" s="22" t="s">
        <v>11</v>
      </c>
      <c r="C56" s="23" t="s">
        <v>90</v>
      </c>
      <c r="D56" s="24">
        <v>69000</v>
      </c>
      <c r="E56" s="24">
        <v>252869.61</v>
      </c>
      <c r="F56" s="89">
        <f t="shared" si="0"/>
        <v>366.47769565217391</v>
      </c>
      <c r="G56" s="9"/>
    </row>
    <row r="57" spans="1:7" ht="15.75" thickBot="1" x14ac:dyDescent="0.3">
      <c r="A57" s="21" t="s">
        <v>91</v>
      </c>
      <c r="B57" s="22" t="s">
        <v>11</v>
      </c>
      <c r="C57" s="23" t="s">
        <v>92</v>
      </c>
      <c r="D57" s="24">
        <v>2824244.5</v>
      </c>
      <c r="E57" s="24">
        <v>2213204.0299999998</v>
      </c>
      <c r="F57" s="89">
        <f t="shared" si="0"/>
        <v>78.36446277933797</v>
      </c>
      <c r="G57" s="9"/>
    </row>
    <row r="58" spans="1:7" ht="24" thickBot="1" x14ac:dyDescent="0.3">
      <c r="A58" s="21" t="s">
        <v>93</v>
      </c>
      <c r="B58" s="22" t="s">
        <v>11</v>
      </c>
      <c r="C58" s="23" t="s">
        <v>94</v>
      </c>
      <c r="D58" s="24">
        <v>2824244.5</v>
      </c>
      <c r="E58" s="24">
        <v>2213204.0299999998</v>
      </c>
      <c r="F58" s="89">
        <f t="shared" si="0"/>
        <v>78.36446277933797</v>
      </c>
      <c r="G58" s="9"/>
    </row>
    <row r="59" spans="1:7" ht="24" thickBot="1" x14ac:dyDescent="0.3">
      <c r="A59" s="21" t="s">
        <v>95</v>
      </c>
      <c r="B59" s="22" t="s">
        <v>11</v>
      </c>
      <c r="C59" s="23" t="s">
        <v>96</v>
      </c>
      <c r="D59" s="24">
        <v>952500</v>
      </c>
      <c r="E59" s="24">
        <v>940700</v>
      </c>
      <c r="F59" s="89">
        <f t="shared" si="0"/>
        <v>98.761154855643042</v>
      </c>
      <c r="G59" s="9"/>
    </row>
    <row r="60" spans="1:7" ht="15.75" thickBot="1" x14ac:dyDescent="0.3">
      <c r="A60" s="21" t="s">
        <v>97</v>
      </c>
      <c r="B60" s="22" t="s">
        <v>11</v>
      </c>
      <c r="C60" s="23" t="s">
        <v>98</v>
      </c>
      <c r="D60" s="24">
        <v>952500</v>
      </c>
      <c r="E60" s="24">
        <v>940700</v>
      </c>
      <c r="F60" s="89">
        <f t="shared" si="0"/>
        <v>98.761154855643042</v>
      </c>
      <c r="G60" s="9"/>
    </row>
    <row r="61" spans="1:7" ht="35.25" thickBot="1" x14ac:dyDescent="0.3">
      <c r="A61" s="21" t="s">
        <v>99</v>
      </c>
      <c r="B61" s="22" t="s">
        <v>11</v>
      </c>
      <c r="C61" s="23" t="s">
        <v>100</v>
      </c>
      <c r="D61" s="24">
        <v>952500</v>
      </c>
      <c r="E61" s="24">
        <v>940700</v>
      </c>
      <c r="F61" s="89">
        <f t="shared" si="0"/>
        <v>98.761154855643042</v>
      </c>
      <c r="G61" s="9"/>
    </row>
    <row r="62" spans="1:7" ht="15" customHeight="1" thickBot="1" x14ac:dyDescent="0.3">
      <c r="A62" s="21" t="s">
        <v>101</v>
      </c>
      <c r="B62" s="22" t="s">
        <v>11</v>
      </c>
      <c r="C62" s="23" t="s">
        <v>102</v>
      </c>
      <c r="D62" s="24">
        <v>30000</v>
      </c>
      <c r="E62" s="24" t="s">
        <v>28</v>
      </c>
      <c r="F62" s="89" t="e">
        <f t="shared" si="0"/>
        <v>#VALUE!</v>
      </c>
      <c r="G62" s="9"/>
    </row>
    <row r="63" spans="1:7" ht="15.75" thickBot="1" x14ac:dyDescent="0.3">
      <c r="A63" s="21" t="s">
        <v>103</v>
      </c>
      <c r="B63" s="22" t="s">
        <v>11</v>
      </c>
      <c r="C63" s="23" t="s">
        <v>104</v>
      </c>
      <c r="D63" s="24">
        <v>30000</v>
      </c>
      <c r="E63" s="24" t="s">
        <v>28</v>
      </c>
      <c r="F63" s="89" t="e">
        <f t="shared" si="0"/>
        <v>#VALUE!</v>
      </c>
      <c r="G63" s="9"/>
    </row>
    <row r="64" spans="1:7" ht="15.75" thickBot="1" x14ac:dyDescent="0.3">
      <c r="A64" s="21" t="s">
        <v>105</v>
      </c>
      <c r="B64" s="22" t="s">
        <v>11</v>
      </c>
      <c r="C64" s="23" t="s">
        <v>106</v>
      </c>
      <c r="D64" s="24">
        <v>30000</v>
      </c>
      <c r="E64" s="24" t="s">
        <v>28</v>
      </c>
      <c r="F64" s="89" t="e">
        <f t="shared" si="0"/>
        <v>#VALUE!</v>
      </c>
      <c r="G64" s="9"/>
    </row>
    <row r="65" spans="1:7" ht="24" thickBot="1" x14ac:dyDescent="0.3">
      <c r="A65" s="21" t="s">
        <v>107</v>
      </c>
      <c r="B65" s="22" t="s">
        <v>11</v>
      </c>
      <c r="C65" s="23" t="s">
        <v>108</v>
      </c>
      <c r="D65" s="24">
        <v>618800</v>
      </c>
      <c r="E65" s="24">
        <v>309400</v>
      </c>
      <c r="F65" s="89">
        <f t="shared" si="0"/>
        <v>50</v>
      </c>
      <c r="G65" s="9"/>
    </row>
    <row r="66" spans="1:7" ht="35.25" thickBot="1" x14ac:dyDescent="0.3">
      <c r="A66" s="21" t="s">
        <v>109</v>
      </c>
      <c r="B66" s="22" t="s">
        <v>11</v>
      </c>
      <c r="C66" s="23" t="s">
        <v>110</v>
      </c>
      <c r="D66" s="24">
        <v>618800</v>
      </c>
      <c r="E66" s="24">
        <v>309400</v>
      </c>
      <c r="F66" s="89">
        <f t="shared" si="0"/>
        <v>50</v>
      </c>
      <c r="G66" s="9"/>
    </row>
    <row r="67" spans="1:7" ht="35.25" thickBot="1" x14ac:dyDescent="0.3">
      <c r="A67" s="21" t="s">
        <v>111</v>
      </c>
      <c r="B67" s="22" t="s">
        <v>11</v>
      </c>
      <c r="C67" s="23" t="s">
        <v>112</v>
      </c>
      <c r="D67" s="24">
        <v>618800</v>
      </c>
      <c r="E67" s="24">
        <v>309400</v>
      </c>
      <c r="F67" s="89">
        <f t="shared" si="0"/>
        <v>50</v>
      </c>
      <c r="G67" s="9"/>
    </row>
    <row r="68" spans="1:7" ht="15.75" thickBot="1" x14ac:dyDescent="0.3">
      <c r="A68" s="21" t="s">
        <v>113</v>
      </c>
      <c r="B68" s="22" t="s">
        <v>11</v>
      </c>
      <c r="C68" s="23" t="s">
        <v>114</v>
      </c>
      <c r="D68" s="24">
        <v>1222944.5</v>
      </c>
      <c r="E68" s="24">
        <v>963104.03</v>
      </c>
      <c r="F68" s="89">
        <f t="shared" si="0"/>
        <v>78.75288126321351</v>
      </c>
      <c r="G68" s="9"/>
    </row>
    <row r="69" spans="1:7" ht="46.5" thickBot="1" x14ac:dyDescent="0.3">
      <c r="A69" s="21" t="s">
        <v>115</v>
      </c>
      <c r="B69" s="22" t="s">
        <v>11</v>
      </c>
      <c r="C69" s="23" t="s">
        <v>116</v>
      </c>
      <c r="D69" s="24">
        <v>1222944.5</v>
      </c>
      <c r="E69" s="24">
        <v>963104.03</v>
      </c>
      <c r="F69" s="89">
        <f t="shared" si="0"/>
        <v>78.75288126321351</v>
      </c>
      <c r="G69" s="9"/>
    </row>
    <row r="70" spans="1:7" ht="45.75" x14ac:dyDescent="0.25">
      <c r="A70" s="21" t="s">
        <v>117</v>
      </c>
      <c r="B70" s="22" t="s">
        <v>11</v>
      </c>
      <c r="C70" s="23" t="s">
        <v>118</v>
      </c>
      <c r="D70" s="24">
        <v>1222944.5</v>
      </c>
      <c r="E70" s="24">
        <v>963104.03</v>
      </c>
      <c r="F70" s="89">
        <f t="shared" si="0"/>
        <v>78.75288126321351</v>
      </c>
      <c r="G70" s="9"/>
    </row>
    <row r="71" spans="1:7" x14ac:dyDescent="0.25">
      <c r="A71" s="5"/>
      <c r="B71" s="5"/>
      <c r="C71" s="5"/>
      <c r="D71" s="5"/>
      <c r="E71" s="5"/>
      <c r="F71" s="5"/>
      <c r="G71" s="5"/>
    </row>
  </sheetData>
  <mergeCells count="12">
    <mergeCell ref="A11:F11"/>
    <mergeCell ref="A12:A14"/>
    <mergeCell ref="B12:B14"/>
    <mergeCell ref="C12:C14"/>
    <mergeCell ref="D12:D14"/>
    <mergeCell ref="E12:E14"/>
    <mergeCell ref="F12:F14"/>
    <mergeCell ref="C1:G1"/>
    <mergeCell ref="C2:G2"/>
    <mergeCell ref="C3:G3"/>
    <mergeCell ref="C4:G4"/>
    <mergeCell ref="A9:E9"/>
  </mergeCells>
  <pageMargins left="0.39374999999999999" right="0.39374999999999999" top="0.39374999999999999" bottom="0.39374999999999999" header="0.51180550000000002" footer="0.51180550000000002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"/>
  <sheetViews>
    <sheetView zoomScale="90" zoomScaleNormal="90" zoomScaleSheetLayoutView="100" workbookViewId="0">
      <selection activeCell="B1" sqref="B1:F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B1" s="91" t="s">
        <v>340</v>
      </c>
      <c r="C1" s="91"/>
      <c r="D1" s="91"/>
      <c r="E1" s="91"/>
      <c r="F1" s="91"/>
    </row>
    <row r="2" spans="1:7" x14ac:dyDescent="0.25">
      <c r="B2" s="91" t="s">
        <v>336</v>
      </c>
      <c r="C2" s="91"/>
      <c r="D2" s="91"/>
      <c r="E2" s="91"/>
      <c r="F2" s="91"/>
    </row>
    <row r="3" spans="1:7" x14ac:dyDescent="0.25">
      <c r="B3" s="91" t="s">
        <v>335</v>
      </c>
      <c r="C3" s="91"/>
      <c r="D3" s="91"/>
      <c r="E3" s="91"/>
      <c r="F3" s="91"/>
    </row>
    <row r="4" spans="1:7" x14ac:dyDescent="0.25">
      <c r="B4" s="91" t="s">
        <v>337</v>
      </c>
      <c r="C4" s="91"/>
      <c r="D4" s="91"/>
      <c r="E4" s="91"/>
      <c r="F4" s="91"/>
    </row>
    <row r="7" spans="1:7" ht="14.1" customHeight="1" x14ac:dyDescent="0.25">
      <c r="A7" s="100" t="s">
        <v>119</v>
      </c>
      <c r="B7" s="100"/>
      <c r="C7" s="100"/>
      <c r="D7" s="100"/>
      <c r="E7" s="100"/>
      <c r="F7" s="25"/>
      <c r="G7" s="3"/>
    </row>
    <row r="8" spans="1:7" ht="14.1" customHeight="1" x14ac:dyDescent="0.25">
      <c r="A8" s="7"/>
      <c r="B8" s="7"/>
      <c r="C8" s="7"/>
      <c r="D8" s="7"/>
      <c r="E8" s="7"/>
      <c r="F8" s="7"/>
      <c r="G8" s="3"/>
    </row>
    <row r="9" spans="1:7" ht="12" customHeight="1" x14ac:dyDescent="0.25">
      <c r="A9" s="96" t="s">
        <v>1</v>
      </c>
      <c r="B9" s="96" t="s">
        <v>2</v>
      </c>
      <c r="C9" s="96" t="s">
        <v>120</v>
      </c>
      <c r="D9" s="98" t="s">
        <v>4</v>
      </c>
      <c r="E9" s="98" t="s">
        <v>5</v>
      </c>
      <c r="F9" s="96" t="s">
        <v>339</v>
      </c>
      <c r="G9" s="26"/>
    </row>
    <row r="10" spans="1:7" ht="12" customHeight="1" x14ac:dyDescent="0.25">
      <c r="A10" s="97"/>
      <c r="B10" s="97"/>
      <c r="C10" s="97"/>
      <c r="D10" s="99"/>
      <c r="E10" s="99"/>
      <c r="F10" s="97"/>
      <c r="G10" s="26"/>
    </row>
    <row r="11" spans="1:7" ht="11.1" customHeight="1" x14ac:dyDescent="0.25">
      <c r="A11" s="97"/>
      <c r="B11" s="97"/>
      <c r="C11" s="97"/>
      <c r="D11" s="99"/>
      <c r="E11" s="99"/>
      <c r="F11" s="97"/>
      <c r="G11" s="26"/>
    </row>
    <row r="12" spans="1:7" ht="12" customHeight="1" thickBot="1" x14ac:dyDescent="0.3">
      <c r="A12" s="10">
        <v>1</v>
      </c>
      <c r="B12" s="11">
        <v>2</v>
      </c>
      <c r="C12" s="27">
        <v>3</v>
      </c>
      <c r="D12" s="28" t="s">
        <v>7</v>
      </c>
      <c r="E12" s="28" t="s">
        <v>8</v>
      </c>
      <c r="F12" s="28" t="s">
        <v>9</v>
      </c>
      <c r="G12" s="29"/>
    </row>
    <row r="13" spans="1:7" ht="16.5" customHeight="1" x14ac:dyDescent="0.25">
      <c r="A13" s="13" t="s">
        <v>121</v>
      </c>
      <c r="B13" s="30">
        <v>200</v>
      </c>
      <c r="C13" s="15" t="s">
        <v>12</v>
      </c>
      <c r="D13" s="16">
        <v>12862971.810000001</v>
      </c>
      <c r="E13" s="16">
        <v>5635684.7800000003</v>
      </c>
      <c r="F13" s="90">
        <f>E13/D13*100</f>
        <v>43.813240542272482</v>
      </c>
      <c r="G13" s="32"/>
    </row>
    <row r="14" spans="1:7" ht="12" customHeight="1" thickBot="1" x14ac:dyDescent="0.3">
      <c r="A14" s="17" t="s">
        <v>13</v>
      </c>
      <c r="B14" s="33"/>
      <c r="C14" s="19"/>
      <c r="D14" s="34"/>
      <c r="E14" s="34"/>
      <c r="F14" s="35"/>
      <c r="G14" s="32"/>
    </row>
    <row r="15" spans="1:7" ht="15.75" thickBot="1" x14ac:dyDescent="0.3">
      <c r="A15" s="36" t="s">
        <v>82</v>
      </c>
      <c r="B15" s="37" t="s">
        <v>122</v>
      </c>
      <c r="C15" s="38" t="s">
        <v>123</v>
      </c>
      <c r="D15" s="39">
        <v>8140348.5</v>
      </c>
      <c r="E15" s="39">
        <v>3721888.75</v>
      </c>
      <c r="F15" s="90">
        <f t="shared" ref="F15:F78" si="0">E15/D15*100</f>
        <v>45.721491530737289</v>
      </c>
      <c r="G15" s="40"/>
    </row>
    <row r="16" spans="1:7" ht="15.75" thickBot="1" x14ac:dyDescent="0.3">
      <c r="A16" s="36" t="s">
        <v>124</v>
      </c>
      <c r="B16" s="37" t="s">
        <v>122</v>
      </c>
      <c r="C16" s="38" t="s">
        <v>125</v>
      </c>
      <c r="D16" s="39">
        <v>4249975.4000000004</v>
      </c>
      <c r="E16" s="39">
        <v>1650958.28</v>
      </c>
      <c r="F16" s="90">
        <f t="shared" si="0"/>
        <v>38.846302028007031</v>
      </c>
      <c r="G16" s="40"/>
    </row>
    <row r="17" spans="1:7" ht="24" thickBot="1" x14ac:dyDescent="0.3">
      <c r="A17" s="36" t="s">
        <v>126</v>
      </c>
      <c r="B17" s="37" t="s">
        <v>122</v>
      </c>
      <c r="C17" s="38" t="s">
        <v>127</v>
      </c>
      <c r="D17" s="39">
        <v>1219266</v>
      </c>
      <c r="E17" s="39">
        <v>495024.15</v>
      </c>
      <c r="F17" s="90">
        <f t="shared" si="0"/>
        <v>40.600176663664861</v>
      </c>
      <c r="G17" s="40"/>
    </row>
    <row r="18" spans="1:7" ht="24" thickBot="1" x14ac:dyDescent="0.3">
      <c r="A18" s="36" t="s">
        <v>128</v>
      </c>
      <c r="B18" s="37" t="s">
        <v>122</v>
      </c>
      <c r="C18" s="38" t="s">
        <v>129</v>
      </c>
      <c r="D18" s="39">
        <v>1219266</v>
      </c>
      <c r="E18" s="39">
        <v>495024.15</v>
      </c>
      <c r="F18" s="90">
        <f t="shared" si="0"/>
        <v>40.600176663664861</v>
      </c>
      <c r="G18" s="40"/>
    </row>
    <row r="19" spans="1:7" ht="46.5" thickBot="1" x14ac:dyDescent="0.3">
      <c r="A19" s="36" t="s">
        <v>130</v>
      </c>
      <c r="B19" s="37" t="s">
        <v>122</v>
      </c>
      <c r="C19" s="38" t="s">
        <v>131</v>
      </c>
      <c r="D19" s="39">
        <v>1219266</v>
      </c>
      <c r="E19" s="39">
        <v>495024.15</v>
      </c>
      <c r="F19" s="90">
        <f t="shared" si="0"/>
        <v>40.600176663664861</v>
      </c>
      <c r="G19" s="40"/>
    </row>
    <row r="20" spans="1:7" ht="24" thickBot="1" x14ac:dyDescent="0.3">
      <c r="A20" s="36" t="s">
        <v>132</v>
      </c>
      <c r="B20" s="37" t="s">
        <v>122</v>
      </c>
      <c r="C20" s="38" t="s">
        <v>133</v>
      </c>
      <c r="D20" s="39">
        <v>1219266</v>
      </c>
      <c r="E20" s="39">
        <v>495024.15</v>
      </c>
      <c r="F20" s="90">
        <f t="shared" si="0"/>
        <v>40.600176663664861</v>
      </c>
      <c r="G20" s="40"/>
    </row>
    <row r="21" spans="1:7" ht="15.75" thickBot="1" x14ac:dyDescent="0.3">
      <c r="A21" s="36" t="s">
        <v>134</v>
      </c>
      <c r="B21" s="37" t="s">
        <v>122</v>
      </c>
      <c r="C21" s="38" t="s">
        <v>135</v>
      </c>
      <c r="D21" s="39">
        <v>936456</v>
      </c>
      <c r="E21" s="39">
        <v>377187.5</v>
      </c>
      <c r="F21" s="90">
        <f t="shared" si="0"/>
        <v>40.278187122512968</v>
      </c>
      <c r="G21" s="40"/>
    </row>
    <row r="22" spans="1:7" ht="35.25" thickBot="1" x14ac:dyDescent="0.3">
      <c r="A22" s="36" t="s">
        <v>136</v>
      </c>
      <c r="B22" s="37" t="s">
        <v>122</v>
      </c>
      <c r="C22" s="38" t="s">
        <v>137</v>
      </c>
      <c r="D22" s="39">
        <v>282810</v>
      </c>
      <c r="E22" s="39">
        <v>117836.65</v>
      </c>
      <c r="F22" s="90">
        <f t="shared" si="0"/>
        <v>41.666366111523637</v>
      </c>
      <c r="G22" s="40"/>
    </row>
    <row r="23" spans="1:7" ht="35.25" thickBot="1" x14ac:dyDescent="0.3">
      <c r="A23" s="36" t="s">
        <v>138</v>
      </c>
      <c r="B23" s="37" t="s">
        <v>122</v>
      </c>
      <c r="C23" s="38" t="s">
        <v>139</v>
      </c>
      <c r="D23" s="39">
        <v>3027709.4</v>
      </c>
      <c r="E23" s="39">
        <v>1155934.1299999999</v>
      </c>
      <c r="F23" s="90">
        <f t="shared" si="0"/>
        <v>38.178503194527188</v>
      </c>
      <c r="G23" s="40"/>
    </row>
    <row r="24" spans="1:7" ht="24" thickBot="1" x14ac:dyDescent="0.3">
      <c r="A24" s="36" t="s">
        <v>140</v>
      </c>
      <c r="B24" s="37" t="s">
        <v>122</v>
      </c>
      <c r="C24" s="38" t="s">
        <v>141</v>
      </c>
      <c r="D24" s="39">
        <v>749261</v>
      </c>
      <c r="E24" s="39">
        <v>190000</v>
      </c>
      <c r="F24" s="90">
        <f t="shared" si="0"/>
        <v>25.35831973104165</v>
      </c>
      <c r="G24" s="40"/>
    </row>
    <row r="25" spans="1:7" ht="15.75" thickBot="1" x14ac:dyDescent="0.3">
      <c r="A25" s="36" t="s">
        <v>142</v>
      </c>
      <c r="B25" s="37" t="s">
        <v>122</v>
      </c>
      <c r="C25" s="38" t="s">
        <v>143</v>
      </c>
      <c r="D25" s="39">
        <v>749261</v>
      </c>
      <c r="E25" s="39">
        <v>190000</v>
      </c>
      <c r="F25" s="90">
        <f t="shared" si="0"/>
        <v>25.35831973104165</v>
      </c>
      <c r="G25" s="40"/>
    </row>
    <row r="26" spans="1:7" ht="15.75" thickBot="1" x14ac:dyDescent="0.3">
      <c r="A26" s="36" t="s">
        <v>113</v>
      </c>
      <c r="B26" s="37" t="s">
        <v>122</v>
      </c>
      <c r="C26" s="38" t="s">
        <v>144</v>
      </c>
      <c r="D26" s="39">
        <v>749261</v>
      </c>
      <c r="E26" s="39">
        <v>190000</v>
      </c>
      <c r="F26" s="90">
        <f t="shared" si="0"/>
        <v>25.35831973104165</v>
      </c>
      <c r="G26" s="40"/>
    </row>
    <row r="27" spans="1:7" ht="24" thickBot="1" x14ac:dyDescent="0.3">
      <c r="A27" s="36" t="s">
        <v>145</v>
      </c>
      <c r="B27" s="37" t="s">
        <v>122</v>
      </c>
      <c r="C27" s="38" t="s">
        <v>146</v>
      </c>
      <c r="D27" s="39">
        <v>68647</v>
      </c>
      <c r="E27" s="39">
        <v>18000</v>
      </c>
      <c r="F27" s="90">
        <f t="shared" si="0"/>
        <v>26.221102160327469</v>
      </c>
      <c r="G27" s="40"/>
    </row>
    <row r="28" spans="1:7" ht="15.75" thickBot="1" x14ac:dyDescent="0.3">
      <c r="A28" s="36" t="s">
        <v>142</v>
      </c>
      <c r="B28" s="37" t="s">
        <v>122</v>
      </c>
      <c r="C28" s="38" t="s">
        <v>147</v>
      </c>
      <c r="D28" s="39">
        <v>68647</v>
      </c>
      <c r="E28" s="39">
        <v>18000</v>
      </c>
      <c r="F28" s="90">
        <f t="shared" si="0"/>
        <v>26.221102160327469</v>
      </c>
      <c r="G28" s="40"/>
    </row>
    <row r="29" spans="1:7" ht="15.75" thickBot="1" x14ac:dyDescent="0.3">
      <c r="A29" s="36" t="s">
        <v>113</v>
      </c>
      <c r="B29" s="37" t="s">
        <v>122</v>
      </c>
      <c r="C29" s="38" t="s">
        <v>148</v>
      </c>
      <c r="D29" s="39">
        <v>68647</v>
      </c>
      <c r="E29" s="39">
        <v>18000</v>
      </c>
      <c r="F29" s="90">
        <f t="shared" si="0"/>
        <v>26.221102160327469</v>
      </c>
      <c r="G29" s="40"/>
    </row>
    <row r="30" spans="1:7" ht="24" thickBot="1" x14ac:dyDescent="0.3">
      <c r="A30" s="36" t="s">
        <v>149</v>
      </c>
      <c r="B30" s="37" t="s">
        <v>122</v>
      </c>
      <c r="C30" s="38" t="s">
        <v>150</v>
      </c>
      <c r="D30" s="39">
        <v>41776</v>
      </c>
      <c r="E30" s="39">
        <v>11000</v>
      </c>
      <c r="F30" s="90">
        <f t="shared" si="0"/>
        <v>26.330907698199923</v>
      </c>
      <c r="G30" s="40"/>
    </row>
    <row r="31" spans="1:7" ht="15.75" thickBot="1" x14ac:dyDescent="0.3">
      <c r="A31" s="36" t="s">
        <v>142</v>
      </c>
      <c r="B31" s="37" t="s">
        <v>122</v>
      </c>
      <c r="C31" s="38" t="s">
        <v>151</v>
      </c>
      <c r="D31" s="39">
        <v>41776</v>
      </c>
      <c r="E31" s="39">
        <v>11000</v>
      </c>
      <c r="F31" s="90">
        <f t="shared" si="0"/>
        <v>26.330907698199923</v>
      </c>
      <c r="G31" s="40"/>
    </row>
    <row r="32" spans="1:7" ht="15.75" thickBot="1" x14ac:dyDescent="0.3">
      <c r="A32" s="36" t="s">
        <v>113</v>
      </c>
      <c r="B32" s="37" t="s">
        <v>122</v>
      </c>
      <c r="C32" s="38" t="s">
        <v>152</v>
      </c>
      <c r="D32" s="39">
        <v>41776</v>
      </c>
      <c r="E32" s="39">
        <v>11000</v>
      </c>
      <c r="F32" s="90">
        <f t="shared" si="0"/>
        <v>26.330907698199923</v>
      </c>
      <c r="G32" s="40"/>
    </row>
    <row r="33" spans="1:7" ht="24" thickBot="1" x14ac:dyDescent="0.3">
      <c r="A33" s="36" t="s">
        <v>153</v>
      </c>
      <c r="B33" s="37" t="s">
        <v>122</v>
      </c>
      <c r="C33" s="38" t="s">
        <v>154</v>
      </c>
      <c r="D33" s="39">
        <v>58306</v>
      </c>
      <c r="E33" s="39">
        <v>15000</v>
      </c>
      <c r="F33" s="90">
        <f t="shared" si="0"/>
        <v>25.726340342331838</v>
      </c>
      <c r="G33" s="40"/>
    </row>
    <row r="34" spans="1:7" ht="15.75" thickBot="1" x14ac:dyDescent="0.3">
      <c r="A34" s="36" t="s">
        <v>142</v>
      </c>
      <c r="B34" s="37" t="s">
        <v>122</v>
      </c>
      <c r="C34" s="38" t="s">
        <v>155</v>
      </c>
      <c r="D34" s="39">
        <v>58306</v>
      </c>
      <c r="E34" s="39">
        <v>15000</v>
      </c>
      <c r="F34" s="90">
        <f t="shared" si="0"/>
        <v>25.726340342331838</v>
      </c>
      <c r="G34" s="40"/>
    </row>
    <row r="35" spans="1:7" ht="15.75" thickBot="1" x14ac:dyDescent="0.3">
      <c r="A35" s="36" t="s">
        <v>113</v>
      </c>
      <c r="B35" s="37" t="s">
        <v>122</v>
      </c>
      <c r="C35" s="38" t="s">
        <v>156</v>
      </c>
      <c r="D35" s="39">
        <v>58306</v>
      </c>
      <c r="E35" s="39">
        <v>15000</v>
      </c>
      <c r="F35" s="90">
        <f t="shared" si="0"/>
        <v>25.726340342331838</v>
      </c>
      <c r="G35" s="40"/>
    </row>
    <row r="36" spans="1:7" ht="15.75" thickBot="1" x14ac:dyDescent="0.3">
      <c r="A36" s="36" t="s">
        <v>157</v>
      </c>
      <c r="B36" s="37" t="s">
        <v>122</v>
      </c>
      <c r="C36" s="38" t="s">
        <v>158</v>
      </c>
      <c r="D36" s="39">
        <v>19011.400000000001</v>
      </c>
      <c r="E36" s="39" t="s">
        <v>28</v>
      </c>
      <c r="F36" s="90" t="e">
        <f t="shared" si="0"/>
        <v>#VALUE!</v>
      </c>
      <c r="G36" s="40"/>
    </row>
    <row r="37" spans="1:7" ht="24" thickBot="1" x14ac:dyDescent="0.3">
      <c r="A37" s="36" t="s">
        <v>159</v>
      </c>
      <c r="B37" s="37" t="s">
        <v>122</v>
      </c>
      <c r="C37" s="38" t="s">
        <v>160</v>
      </c>
      <c r="D37" s="39">
        <v>19011.400000000001</v>
      </c>
      <c r="E37" s="39" t="s">
        <v>28</v>
      </c>
      <c r="F37" s="90" t="e">
        <f t="shared" si="0"/>
        <v>#VALUE!</v>
      </c>
      <c r="G37" s="40"/>
    </row>
    <row r="38" spans="1:7" ht="24" thickBot="1" x14ac:dyDescent="0.3">
      <c r="A38" s="36" t="s">
        <v>161</v>
      </c>
      <c r="B38" s="37" t="s">
        <v>122</v>
      </c>
      <c r="C38" s="38" t="s">
        <v>162</v>
      </c>
      <c r="D38" s="39">
        <v>19011.400000000001</v>
      </c>
      <c r="E38" s="39" t="s">
        <v>28</v>
      </c>
      <c r="F38" s="90" t="e">
        <f t="shared" si="0"/>
        <v>#VALUE!</v>
      </c>
      <c r="G38" s="40"/>
    </row>
    <row r="39" spans="1:7" ht="15.75" thickBot="1" x14ac:dyDescent="0.3">
      <c r="A39" s="36" t="s">
        <v>163</v>
      </c>
      <c r="B39" s="37" t="s">
        <v>122</v>
      </c>
      <c r="C39" s="38" t="s">
        <v>164</v>
      </c>
      <c r="D39" s="39">
        <v>19011.400000000001</v>
      </c>
      <c r="E39" s="39" t="s">
        <v>28</v>
      </c>
      <c r="F39" s="90" t="e">
        <f t="shared" si="0"/>
        <v>#VALUE!</v>
      </c>
      <c r="G39" s="40"/>
    </row>
    <row r="40" spans="1:7" ht="24" thickBot="1" x14ac:dyDescent="0.3">
      <c r="A40" s="36" t="s">
        <v>165</v>
      </c>
      <c r="B40" s="37" t="s">
        <v>122</v>
      </c>
      <c r="C40" s="38" t="s">
        <v>166</v>
      </c>
      <c r="D40" s="39">
        <v>2090708</v>
      </c>
      <c r="E40" s="39">
        <v>921934.13</v>
      </c>
      <c r="F40" s="90">
        <f t="shared" si="0"/>
        <v>44.096742825875253</v>
      </c>
      <c r="G40" s="40"/>
    </row>
    <row r="41" spans="1:7" ht="46.5" thickBot="1" x14ac:dyDescent="0.3">
      <c r="A41" s="36" t="s">
        <v>130</v>
      </c>
      <c r="B41" s="37" t="s">
        <v>122</v>
      </c>
      <c r="C41" s="38" t="s">
        <v>167</v>
      </c>
      <c r="D41" s="39">
        <v>1947772</v>
      </c>
      <c r="E41" s="39">
        <v>842613.11</v>
      </c>
      <c r="F41" s="90">
        <f t="shared" si="0"/>
        <v>43.260356448290658</v>
      </c>
      <c r="G41" s="40"/>
    </row>
    <row r="42" spans="1:7" ht="24" thickBot="1" x14ac:dyDescent="0.3">
      <c r="A42" s="36" t="s">
        <v>132</v>
      </c>
      <c r="B42" s="37" t="s">
        <v>122</v>
      </c>
      <c r="C42" s="38" t="s">
        <v>168</v>
      </c>
      <c r="D42" s="39">
        <v>1947772</v>
      </c>
      <c r="E42" s="39">
        <v>842613.11</v>
      </c>
      <c r="F42" s="90">
        <f t="shared" si="0"/>
        <v>43.260356448290658</v>
      </c>
      <c r="G42" s="40"/>
    </row>
    <row r="43" spans="1:7" ht="15.75" thickBot="1" x14ac:dyDescent="0.3">
      <c r="A43" s="36" t="s">
        <v>134</v>
      </c>
      <c r="B43" s="37" t="s">
        <v>122</v>
      </c>
      <c r="C43" s="38" t="s">
        <v>169</v>
      </c>
      <c r="D43" s="39">
        <v>1495985</v>
      </c>
      <c r="E43" s="39">
        <v>657329.23</v>
      </c>
      <c r="F43" s="90">
        <f t="shared" si="0"/>
        <v>43.939560222863193</v>
      </c>
      <c r="G43" s="40"/>
    </row>
    <row r="44" spans="1:7" ht="35.25" thickBot="1" x14ac:dyDescent="0.3">
      <c r="A44" s="36" t="s">
        <v>136</v>
      </c>
      <c r="B44" s="37" t="s">
        <v>122</v>
      </c>
      <c r="C44" s="38" t="s">
        <v>170</v>
      </c>
      <c r="D44" s="39">
        <v>451787</v>
      </c>
      <c r="E44" s="39">
        <v>185283.88</v>
      </c>
      <c r="F44" s="90">
        <f t="shared" si="0"/>
        <v>41.01133498750518</v>
      </c>
      <c r="G44" s="40"/>
    </row>
    <row r="45" spans="1:7" ht="24" thickBot="1" x14ac:dyDescent="0.3">
      <c r="A45" s="36" t="s">
        <v>159</v>
      </c>
      <c r="B45" s="37" t="s">
        <v>122</v>
      </c>
      <c r="C45" s="38" t="s">
        <v>171</v>
      </c>
      <c r="D45" s="39">
        <v>121936</v>
      </c>
      <c r="E45" s="39">
        <v>78839.02</v>
      </c>
      <c r="F45" s="90">
        <f t="shared" si="0"/>
        <v>64.65606547697152</v>
      </c>
      <c r="G45" s="40"/>
    </row>
    <row r="46" spans="1:7" ht="24" thickBot="1" x14ac:dyDescent="0.3">
      <c r="A46" s="36" t="s">
        <v>161</v>
      </c>
      <c r="B46" s="37" t="s">
        <v>122</v>
      </c>
      <c r="C46" s="38" t="s">
        <v>172</v>
      </c>
      <c r="D46" s="39">
        <v>121936</v>
      </c>
      <c r="E46" s="39">
        <v>78839.02</v>
      </c>
      <c r="F46" s="90">
        <f t="shared" si="0"/>
        <v>64.65606547697152</v>
      </c>
      <c r="G46" s="40"/>
    </row>
    <row r="47" spans="1:7" ht="15.75" thickBot="1" x14ac:dyDescent="0.3">
      <c r="A47" s="36" t="s">
        <v>163</v>
      </c>
      <c r="B47" s="37" t="s">
        <v>122</v>
      </c>
      <c r="C47" s="38" t="s">
        <v>173</v>
      </c>
      <c r="D47" s="39">
        <v>121936</v>
      </c>
      <c r="E47" s="39">
        <v>78839.02</v>
      </c>
      <c r="F47" s="90">
        <f t="shared" si="0"/>
        <v>64.65606547697152</v>
      </c>
      <c r="G47" s="40"/>
    </row>
    <row r="48" spans="1:7" ht="15.75" thickBot="1" x14ac:dyDescent="0.3">
      <c r="A48" s="36" t="s">
        <v>174</v>
      </c>
      <c r="B48" s="37" t="s">
        <v>122</v>
      </c>
      <c r="C48" s="38" t="s">
        <v>175</v>
      </c>
      <c r="D48" s="39">
        <v>21000</v>
      </c>
      <c r="E48" s="39">
        <v>482</v>
      </c>
      <c r="F48" s="90">
        <f t="shared" si="0"/>
        <v>2.2952380952380955</v>
      </c>
      <c r="G48" s="40"/>
    </row>
    <row r="49" spans="1:7" ht="15.75" thickBot="1" x14ac:dyDescent="0.3">
      <c r="A49" s="36" t="s">
        <v>176</v>
      </c>
      <c r="B49" s="37" t="s">
        <v>122</v>
      </c>
      <c r="C49" s="38" t="s">
        <v>177</v>
      </c>
      <c r="D49" s="39">
        <v>21000</v>
      </c>
      <c r="E49" s="39">
        <v>482</v>
      </c>
      <c r="F49" s="90">
        <f t="shared" si="0"/>
        <v>2.2952380952380955</v>
      </c>
      <c r="G49" s="40"/>
    </row>
    <row r="50" spans="1:7" ht="15.75" thickBot="1" x14ac:dyDescent="0.3">
      <c r="A50" s="36" t="s">
        <v>178</v>
      </c>
      <c r="B50" s="37" t="s">
        <v>122</v>
      </c>
      <c r="C50" s="38" t="s">
        <v>179</v>
      </c>
      <c r="D50" s="39">
        <v>5000</v>
      </c>
      <c r="E50" s="39" t="s">
        <v>28</v>
      </c>
      <c r="F50" s="90" t="e">
        <f t="shared" si="0"/>
        <v>#VALUE!</v>
      </c>
      <c r="G50" s="40"/>
    </row>
    <row r="51" spans="1:7" ht="15.75" thickBot="1" x14ac:dyDescent="0.3">
      <c r="A51" s="36" t="s">
        <v>180</v>
      </c>
      <c r="B51" s="37" t="s">
        <v>122</v>
      </c>
      <c r="C51" s="38" t="s">
        <v>181</v>
      </c>
      <c r="D51" s="39">
        <v>6000</v>
      </c>
      <c r="E51" s="39" t="s">
        <v>28</v>
      </c>
      <c r="F51" s="90" t="e">
        <f t="shared" si="0"/>
        <v>#VALUE!</v>
      </c>
      <c r="G51" s="40"/>
    </row>
    <row r="52" spans="1:7" ht="15.75" thickBot="1" x14ac:dyDescent="0.3">
      <c r="A52" s="36" t="s">
        <v>182</v>
      </c>
      <c r="B52" s="37" t="s">
        <v>122</v>
      </c>
      <c r="C52" s="38" t="s">
        <v>183</v>
      </c>
      <c r="D52" s="39">
        <v>10000</v>
      </c>
      <c r="E52" s="39">
        <v>482</v>
      </c>
      <c r="F52" s="90">
        <f t="shared" si="0"/>
        <v>4.82</v>
      </c>
      <c r="G52" s="40"/>
    </row>
    <row r="53" spans="1:7" ht="15.75" thickBot="1" x14ac:dyDescent="0.3">
      <c r="A53" s="36" t="s">
        <v>184</v>
      </c>
      <c r="B53" s="37" t="s">
        <v>122</v>
      </c>
      <c r="C53" s="38" t="s">
        <v>185</v>
      </c>
      <c r="D53" s="39">
        <v>3000</v>
      </c>
      <c r="E53" s="39" t="s">
        <v>28</v>
      </c>
      <c r="F53" s="90" t="e">
        <f t="shared" si="0"/>
        <v>#VALUE!</v>
      </c>
      <c r="G53" s="40"/>
    </row>
    <row r="54" spans="1:7" ht="24" thickBot="1" x14ac:dyDescent="0.3">
      <c r="A54" s="36" t="s">
        <v>186</v>
      </c>
      <c r="B54" s="37" t="s">
        <v>122</v>
      </c>
      <c r="C54" s="38" t="s">
        <v>187</v>
      </c>
      <c r="D54" s="39">
        <v>1000</v>
      </c>
      <c r="E54" s="39" t="s">
        <v>28</v>
      </c>
      <c r="F54" s="90" t="e">
        <f t="shared" si="0"/>
        <v>#VALUE!</v>
      </c>
      <c r="G54" s="40"/>
    </row>
    <row r="55" spans="1:7" ht="15.75" thickBot="1" x14ac:dyDescent="0.3">
      <c r="A55" s="36" t="s">
        <v>174</v>
      </c>
      <c r="B55" s="37" t="s">
        <v>122</v>
      </c>
      <c r="C55" s="38" t="s">
        <v>188</v>
      </c>
      <c r="D55" s="39">
        <v>1000</v>
      </c>
      <c r="E55" s="39" t="s">
        <v>28</v>
      </c>
      <c r="F55" s="90" t="e">
        <f t="shared" si="0"/>
        <v>#VALUE!</v>
      </c>
      <c r="G55" s="40"/>
    </row>
    <row r="56" spans="1:7" ht="15.75" thickBot="1" x14ac:dyDescent="0.3">
      <c r="A56" s="36" t="s">
        <v>189</v>
      </c>
      <c r="B56" s="37" t="s">
        <v>122</v>
      </c>
      <c r="C56" s="38" t="s">
        <v>190</v>
      </c>
      <c r="D56" s="39">
        <v>1000</v>
      </c>
      <c r="E56" s="39" t="s">
        <v>28</v>
      </c>
      <c r="F56" s="90" t="e">
        <f t="shared" si="0"/>
        <v>#VALUE!</v>
      </c>
      <c r="G56" s="40"/>
    </row>
    <row r="57" spans="1:7" ht="24" thickBot="1" x14ac:dyDescent="0.3">
      <c r="A57" s="36" t="s">
        <v>191</v>
      </c>
      <c r="B57" s="37" t="s">
        <v>122</v>
      </c>
      <c r="C57" s="38" t="s">
        <v>192</v>
      </c>
      <c r="D57" s="39">
        <v>1000</v>
      </c>
      <c r="E57" s="39" t="s">
        <v>28</v>
      </c>
      <c r="F57" s="90" t="e">
        <f t="shared" si="0"/>
        <v>#VALUE!</v>
      </c>
      <c r="G57" s="40"/>
    </row>
    <row r="58" spans="1:7" ht="15.75" thickBot="1" x14ac:dyDescent="0.3">
      <c r="A58" s="36" t="s">
        <v>174</v>
      </c>
      <c r="B58" s="37" t="s">
        <v>122</v>
      </c>
      <c r="C58" s="38" t="s">
        <v>193</v>
      </c>
      <c r="D58" s="39">
        <v>1000</v>
      </c>
      <c r="E58" s="39" t="s">
        <v>28</v>
      </c>
      <c r="F58" s="90" t="e">
        <f t="shared" si="0"/>
        <v>#VALUE!</v>
      </c>
      <c r="G58" s="40"/>
    </row>
    <row r="59" spans="1:7" ht="15.75" thickBot="1" x14ac:dyDescent="0.3">
      <c r="A59" s="36" t="s">
        <v>189</v>
      </c>
      <c r="B59" s="37" t="s">
        <v>122</v>
      </c>
      <c r="C59" s="38" t="s">
        <v>194</v>
      </c>
      <c r="D59" s="39">
        <v>1000</v>
      </c>
      <c r="E59" s="39" t="s">
        <v>28</v>
      </c>
      <c r="F59" s="90" t="e">
        <f t="shared" si="0"/>
        <v>#VALUE!</v>
      </c>
      <c r="G59" s="40"/>
    </row>
    <row r="60" spans="1:7" ht="24" thickBot="1" x14ac:dyDescent="0.3">
      <c r="A60" s="36" t="s">
        <v>195</v>
      </c>
      <c r="B60" s="37" t="s">
        <v>122</v>
      </c>
      <c r="C60" s="38" t="s">
        <v>196</v>
      </c>
      <c r="D60" s="39">
        <v>1000</v>
      </c>
      <c r="E60" s="39" t="s">
        <v>28</v>
      </c>
      <c r="F60" s="90" t="e">
        <f t="shared" si="0"/>
        <v>#VALUE!</v>
      </c>
      <c r="G60" s="40"/>
    </row>
    <row r="61" spans="1:7" ht="15.75" thickBot="1" x14ac:dyDescent="0.3">
      <c r="A61" s="36" t="s">
        <v>174</v>
      </c>
      <c r="B61" s="37" t="s">
        <v>122</v>
      </c>
      <c r="C61" s="38" t="s">
        <v>197</v>
      </c>
      <c r="D61" s="39">
        <v>1000</v>
      </c>
      <c r="E61" s="39" t="s">
        <v>28</v>
      </c>
      <c r="F61" s="90" t="e">
        <f t="shared" si="0"/>
        <v>#VALUE!</v>
      </c>
      <c r="G61" s="40"/>
    </row>
    <row r="62" spans="1:7" ht="15.75" thickBot="1" x14ac:dyDescent="0.3">
      <c r="A62" s="36" t="s">
        <v>189</v>
      </c>
      <c r="B62" s="37" t="s">
        <v>122</v>
      </c>
      <c r="C62" s="38" t="s">
        <v>198</v>
      </c>
      <c r="D62" s="39">
        <v>1000</v>
      </c>
      <c r="E62" s="39" t="s">
        <v>28</v>
      </c>
      <c r="F62" s="90" t="e">
        <f t="shared" si="0"/>
        <v>#VALUE!</v>
      </c>
      <c r="G62" s="40"/>
    </row>
    <row r="63" spans="1:7" ht="15.75" thickBot="1" x14ac:dyDescent="0.3">
      <c r="A63" s="36" t="s">
        <v>199</v>
      </c>
      <c r="B63" s="37" t="s">
        <v>122</v>
      </c>
      <c r="C63" s="38" t="s">
        <v>200</v>
      </c>
      <c r="D63" s="39">
        <v>618800</v>
      </c>
      <c r="E63" s="39">
        <v>281209.74</v>
      </c>
      <c r="F63" s="90">
        <f t="shared" si="0"/>
        <v>45.444366515837103</v>
      </c>
      <c r="G63" s="40"/>
    </row>
    <row r="64" spans="1:7" ht="15.75" thickBot="1" x14ac:dyDescent="0.3">
      <c r="A64" s="36" t="s">
        <v>201</v>
      </c>
      <c r="B64" s="37" t="s">
        <v>122</v>
      </c>
      <c r="C64" s="38" t="s">
        <v>202</v>
      </c>
      <c r="D64" s="39">
        <v>618800</v>
      </c>
      <c r="E64" s="39">
        <v>281209.74</v>
      </c>
      <c r="F64" s="90">
        <f t="shared" si="0"/>
        <v>45.444366515837103</v>
      </c>
      <c r="G64" s="40"/>
    </row>
    <row r="65" spans="1:7" ht="24" thickBot="1" x14ac:dyDescent="0.3">
      <c r="A65" s="36" t="s">
        <v>203</v>
      </c>
      <c r="B65" s="37" t="s">
        <v>122</v>
      </c>
      <c r="C65" s="38" t="s">
        <v>204</v>
      </c>
      <c r="D65" s="39">
        <v>618800</v>
      </c>
      <c r="E65" s="39">
        <v>281209.74</v>
      </c>
      <c r="F65" s="90">
        <f t="shared" si="0"/>
        <v>45.444366515837103</v>
      </c>
      <c r="G65" s="40"/>
    </row>
    <row r="66" spans="1:7" ht="46.5" thickBot="1" x14ac:dyDescent="0.3">
      <c r="A66" s="36" t="s">
        <v>130</v>
      </c>
      <c r="B66" s="37" t="s">
        <v>122</v>
      </c>
      <c r="C66" s="38" t="s">
        <v>205</v>
      </c>
      <c r="D66" s="39">
        <v>602800</v>
      </c>
      <c r="E66" s="39">
        <v>281209.74</v>
      </c>
      <c r="F66" s="90">
        <f t="shared" si="0"/>
        <v>46.650587259455875</v>
      </c>
      <c r="G66" s="40"/>
    </row>
    <row r="67" spans="1:7" ht="24" thickBot="1" x14ac:dyDescent="0.3">
      <c r="A67" s="36" t="s">
        <v>132</v>
      </c>
      <c r="B67" s="37" t="s">
        <v>122</v>
      </c>
      <c r="C67" s="38" t="s">
        <v>206</v>
      </c>
      <c r="D67" s="39">
        <v>602800</v>
      </c>
      <c r="E67" s="39">
        <v>281209.74</v>
      </c>
      <c r="F67" s="90">
        <f t="shared" si="0"/>
        <v>46.650587259455875</v>
      </c>
      <c r="G67" s="40"/>
    </row>
    <row r="68" spans="1:7" ht="15.75" thickBot="1" x14ac:dyDescent="0.3">
      <c r="A68" s="36" t="s">
        <v>134</v>
      </c>
      <c r="B68" s="37" t="s">
        <v>122</v>
      </c>
      <c r="C68" s="38" t="s">
        <v>207</v>
      </c>
      <c r="D68" s="39">
        <v>462980.03</v>
      </c>
      <c r="E68" s="39">
        <v>215982.92</v>
      </c>
      <c r="F68" s="90">
        <f t="shared" si="0"/>
        <v>46.650590955294554</v>
      </c>
      <c r="G68" s="40"/>
    </row>
    <row r="69" spans="1:7" ht="35.25" thickBot="1" x14ac:dyDescent="0.3">
      <c r="A69" s="36" t="s">
        <v>136</v>
      </c>
      <c r="B69" s="37" t="s">
        <v>122</v>
      </c>
      <c r="C69" s="38" t="s">
        <v>208</v>
      </c>
      <c r="D69" s="39">
        <v>139819.97</v>
      </c>
      <c r="E69" s="39">
        <v>65226.82</v>
      </c>
      <c r="F69" s="90">
        <f t="shared" si="0"/>
        <v>46.650575021579535</v>
      </c>
      <c r="G69" s="40"/>
    </row>
    <row r="70" spans="1:7" ht="24" thickBot="1" x14ac:dyDescent="0.3">
      <c r="A70" s="36" t="s">
        <v>159</v>
      </c>
      <c r="B70" s="37" t="s">
        <v>122</v>
      </c>
      <c r="C70" s="38" t="s">
        <v>209</v>
      </c>
      <c r="D70" s="39">
        <v>16000</v>
      </c>
      <c r="E70" s="39" t="s">
        <v>28</v>
      </c>
      <c r="F70" s="90" t="e">
        <f t="shared" si="0"/>
        <v>#VALUE!</v>
      </c>
      <c r="G70" s="40"/>
    </row>
    <row r="71" spans="1:7" ht="24" thickBot="1" x14ac:dyDescent="0.3">
      <c r="A71" s="36" t="s">
        <v>161</v>
      </c>
      <c r="B71" s="37" t="s">
        <v>122</v>
      </c>
      <c r="C71" s="38" t="s">
        <v>210</v>
      </c>
      <c r="D71" s="39">
        <v>16000</v>
      </c>
      <c r="E71" s="39" t="s">
        <v>28</v>
      </c>
      <c r="F71" s="90" t="e">
        <f t="shared" si="0"/>
        <v>#VALUE!</v>
      </c>
      <c r="G71" s="40"/>
    </row>
    <row r="72" spans="1:7" ht="15.75" thickBot="1" x14ac:dyDescent="0.3">
      <c r="A72" s="36" t="s">
        <v>163</v>
      </c>
      <c r="B72" s="37" t="s">
        <v>122</v>
      </c>
      <c r="C72" s="38" t="s">
        <v>211</v>
      </c>
      <c r="D72" s="39">
        <v>16000</v>
      </c>
      <c r="E72" s="39" t="s">
        <v>28</v>
      </c>
      <c r="F72" s="90" t="e">
        <f t="shared" si="0"/>
        <v>#VALUE!</v>
      </c>
      <c r="G72" s="40"/>
    </row>
    <row r="73" spans="1:7" ht="15.75" thickBot="1" x14ac:dyDescent="0.3">
      <c r="A73" s="36" t="s">
        <v>212</v>
      </c>
      <c r="B73" s="37" t="s">
        <v>122</v>
      </c>
      <c r="C73" s="38" t="s">
        <v>213</v>
      </c>
      <c r="D73" s="39">
        <v>37500</v>
      </c>
      <c r="E73" s="39">
        <v>5864</v>
      </c>
      <c r="F73" s="90">
        <f t="shared" si="0"/>
        <v>15.637333333333334</v>
      </c>
      <c r="G73" s="40"/>
    </row>
    <row r="74" spans="1:7" ht="15.75" thickBot="1" x14ac:dyDescent="0.3">
      <c r="A74" s="36" t="s">
        <v>214</v>
      </c>
      <c r="B74" s="37" t="s">
        <v>122</v>
      </c>
      <c r="C74" s="38" t="s">
        <v>215</v>
      </c>
      <c r="D74" s="39">
        <v>37500</v>
      </c>
      <c r="E74" s="39">
        <v>5864</v>
      </c>
      <c r="F74" s="90">
        <f t="shared" si="0"/>
        <v>15.637333333333334</v>
      </c>
      <c r="G74" s="40"/>
    </row>
    <row r="75" spans="1:7" ht="35.25" thickBot="1" x14ac:dyDescent="0.3">
      <c r="A75" s="36" t="s">
        <v>216</v>
      </c>
      <c r="B75" s="37" t="s">
        <v>122</v>
      </c>
      <c r="C75" s="38" t="s">
        <v>217</v>
      </c>
      <c r="D75" s="39">
        <v>37500</v>
      </c>
      <c r="E75" s="39">
        <v>5864</v>
      </c>
      <c r="F75" s="90">
        <f t="shared" si="0"/>
        <v>15.637333333333334</v>
      </c>
      <c r="G75" s="40"/>
    </row>
    <row r="76" spans="1:7" ht="24" thickBot="1" x14ac:dyDescent="0.3">
      <c r="A76" s="36" t="s">
        <v>159</v>
      </c>
      <c r="B76" s="37" t="s">
        <v>122</v>
      </c>
      <c r="C76" s="38" t="s">
        <v>218</v>
      </c>
      <c r="D76" s="39">
        <v>37500</v>
      </c>
      <c r="E76" s="39">
        <v>5864</v>
      </c>
      <c r="F76" s="90">
        <f t="shared" si="0"/>
        <v>15.637333333333334</v>
      </c>
      <c r="G76" s="40"/>
    </row>
    <row r="77" spans="1:7" ht="24" thickBot="1" x14ac:dyDescent="0.3">
      <c r="A77" s="36" t="s">
        <v>161</v>
      </c>
      <c r="B77" s="37" t="s">
        <v>122</v>
      </c>
      <c r="C77" s="38" t="s">
        <v>219</v>
      </c>
      <c r="D77" s="39">
        <v>37500</v>
      </c>
      <c r="E77" s="39">
        <v>5864</v>
      </c>
      <c r="F77" s="90">
        <f t="shared" si="0"/>
        <v>15.637333333333334</v>
      </c>
      <c r="G77" s="40"/>
    </row>
    <row r="78" spans="1:7" ht="15.75" thickBot="1" x14ac:dyDescent="0.3">
      <c r="A78" s="36" t="s">
        <v>163</v>
      </c>
      <c r="B78" s="37" t="s">
        <v>122</v>
      </c>
      <c r="C78" s="38" t="s">
        <v>220</v>
      </c>
      <c r="D78" s="39">
        <v>37500</v>
      </c>
      <c r="E78" s="39">
        <v>5864</v>
      </c>
      <c r="F78" s="90">
        <f t="shared" si="0"/>
        <v>15.637333333333334</v>
      </c>
      <c r="G78" s="40"/>
    </row>
    <row r="79" spans="1:7" ht="15.75" thickBot="1" x14ac:dyDescent="0.3">
      <c r="A79" s="36" t="s">
        <v>221</v>
      </c>
      <c r="B79" s="37" t="s">
        <v>122</v>
      </c>
      <c r="C79" s="38" t="s">
        <v>222</v>
      </c>
      <c r="D79" s="39">
        <v>1063868</v>
      </c>
      <c r="E79" s="39">
        <v>707432.7</v>
      </c>
      <c r="F79" s="90">
        <f t="shared" ref="F79:F133" si="1">E79/D79*100</f>
        <v>66.496285253433697</v>
      </c>
      <c r="G79" s="40"/>
    </row>
    <row r="80" spans="1:7" ht="15.75" thickBot="1" x14ac:dyDescent="0.3">
      <c r="A80" s="36" t="s">
        <v>223</v>
      </c>
      <c r="B80" s="37" t="s">
        <v>122</v>
      </c>
      <c r="C80" s="38" t="s">
        <v>224</v>
      </c>
      <c r="D80" s="39">
        <v>1063868</v>
      </c>
      <c r="E80" s="39">
        <v>707432.7</v>
      </c>
      <c r="F80" s="90">
        <f t="shared" si="1"/>
        <v>66.496285253433697</v>
      </c>
      <c r="G80" s="40"/>
    </row>
    <row r="81" spans="1:7" ht="35.25" thickBot="1" x14ac:dyDescent="0.3">
      <c r="A81" s="36" t="s">
        <v>225</v>
      </c>
      <c r="B81" s="37" t="s">
        <v>122</v>
      </c>
      <c r="C81" s="38" t="s">
        <v>226</v>
      </c>
      <c r="D81" s="39">
        <v>740000</v>
      </c>
      <c r="E81" s="39">
        <v>600349</v>
      </c>
      <c r="F81" s="90">
        <f t="shared" si="1"/>
        <v>81.128243243243247</v>
      </c>
      <c r="G81" s="40"/>
    </row>
    <row r="82" spans="1:7" ht="24" thickBot="1" x14ac:dyDescent="0.3">
      <c r="A82" s="36" t="s">
        <v>159</v>
      </c>
      <c r="B82" s="37" t="s">
        <v>122</v>
      </c>
      <c r="C82" s="38" t="s">
        <v>227</v>
      </c>
      <c r="D82" s="39">
        <v>740000</v>
      </c>
      <c r="E82" s="39">
        <v>600349</v>
      </c>
      <c r="F82" s="90">
        <f t="shared" si="1"/>
        <v>81.128243243243247</v>
      </c>
      <c r="G82" s="40"/>
    </row>
    <row r="83" spans="1:7" ht="24" thickBot="1" x14ac:dyDescent="0.3">
      <c r="A83" s="36" t="s">
        <v>161</v>
      </c>
      <c r="B83" s="37" t="s">
        <v>122</v>
      </c>
      <c r="C83" s="38" t="s">
        <v>228</v>
      </c>
      <c r="D83" s="39">
        <v>740000</v>
      </c>
      <c r="E83" s="39">
        <v>600349</v>
      </c>
      <c r="F83" s="90">
        <f t="shared" si="1"/>
        <v>81.128243243243247</v>
      </c>
      <c r="G83" s="40"/>
    </row>
    <row r="84" spans="1:7" ht="15.75" thickBot="1" x14ac:dyDescent="0.3">
      <c r="A84" s="36" t="s">
        <v>163</v>
      </c>
      <c r="B84" s="37" t="s">
        <v>122</v>
      </c>
      <c r="C84" s="38" t="s">
        <v>229</v>
      </c>
      <c r="D84" s="39">
        <v>740000</v>
      </c>
      <c r="E84" s="39">
        <v>600349</v>
      </c>
      <c r="F84" s="90">
        <f t="shared" si="1"/>
        <v>81.128243243243247</v>
      </c>
      <c r="G84" s="40"/>
    </row>
    <row r="85" spans="1:7" ht="15.75" thickBot="1" x14ac:dyDescent="0.3">
      <c r="A85" s="36" t="s">
        <v>230</v>
      </c>
      <c r="B85" s="37" t="s">
        <v>122</v>
      </c>
      <c r="C85" s="38" t="s">
        <v>231</v>
      </c>
      <c r="D85" s="39">
        <v>10368</v>
      </c>
      <c r="E85" s="39" t="s">
        <v>28</v>
      </c>
      <c r="F85" s="90" t="e">
        <f t="shared" si="1"/>
        <v>#VALUE!</v>
      </c>
      <c r="G85" s="40"/>
    </row>
    <row r="86" spans="1:7" ht="24" thickBot="1" x14ac:dyDescent="0.3">
      <c r="A86" s="36" t="s">
        <v>159</v>
      </c>
      <c r="B86" s="37" t="s">
        <v>122</v>
      </c>
      <c r="C86" s="38" t="s">
        <v>232</v>
      </c>
      <c r="D86" s="39">
        <v>10368</v>
      </c>
      <c r="E86" s="39" t="s">
        <v>28</v>
      </c>
      <c r="F86" s="90" t="e">
        <f t="shared" si="1"/>
        <v>#VALUE!</v>
      </c>
      <c r="G86" s="40"/>
    </row>
    <row r="87" spans="1:7" ht="24" thickBot="1" x14ac:dyDescent="0.3">
      <c r="A87" s="36" t="s">
        <v>161</v>
      </c>
      <c r="B87" s="37" t="s">
        <v>122</v>
      </c>
      <c r="C87" s="38" t="s">
        <v>233</v>
      </c>
      <c r="D87" s="39">
        <v>10368</v>
      </c>
      <c r="E87" s="39" t="s">
        <v>28</v>
      </c>
      <c r="F87" s="90" t="e">
        <f t="shared" si="1"/>
        <v>#VALUE!</v>
      </c>
      <c r="G87" s="40"/>
    </row>
    <row r="88" spans="1:7" ht="15.75" thickBot="1" x14ac:dyDescent="0.3">
      <c r="A88" s="36" t="s">
        <v>163</v>
      </c>
      <c r="B88" s="37" t="s">
        <v>122</v>
      </c>
      <c r="C88" s="38" t="s">
        <v>234</v>
      </c>
      <c r="D88" s="39">
        <v>10368</v>
      </c>
      <c r="E88" s="39" t="s">
        <v>28</v>
      </c>
      <c r="F88" s="90" t="e">
        <f t="shared" si="1"/>
        <v>#VALUE!</v>
      </c>
      <c r="G88" s="40"/>
    </row>
    <row r="89" spans="1:7" ht="15.75" thickBot="1" x14ac:dyDescent="0.3">
      <c r="A89" s="36" t="s">
        <v>235</v>
      </c>
      <c r="B89" s="37" t="s">
        <v>122</v>
      </c>
      <c r="C89" s="38" t="s">
        <v>236</v>
      </c>
      <c r="D89" s="39">
        <v>99000</v>
      </c>
      <c r="E89" s="39" t="s">
        <v>28</v>
      </c>
      <c r="F89" s="90" t="e">
        <f t="shared" si="1"/>
        <v>#VALUE!</v>
      </c>
      <c r="G89" s="40"/>
    </row>
    <row r="90" spans="1:7" ht="24" thickBot="1" x14ac:dyDescent="0.3">
      <c r="A90" s="36" t="s">
        <v>159</v>
      </c>
      <c r="B90" s="37" t="s">
        <v>122</v>
      </c>
      <c r="C90" s="38" t="s">
        <v>237</v>
      </c>
      <c r="D90" s="39">
        <v>99000</v>
      </c>
      <c r="E90" s="39" t="s">
        <v>28</v>
      </c>
      <c r="F90" s="90" t="e">
        <f t="shared" si="1"/>
        <v>#VALUE!</v>
      </c>
      <c r="G90" s="40"/>
    </row>
    <row r="91" spans="1:7" ht="24" thickBot="1" x14ac:dyDescent="0.3">
      <c r="A91" s="36" t="s">
        <v>161</v>
      </c>
      <c r="B91" s="37" t="s">
        <v>122</v>
      </c>
      <c r="C91" s="38" t="s">
        <v>238</v>
      </c>
      <c r="D91" s="39">
        <v>99000</v>
      </c>
      <c r="E91" s="39" t="s">
        <v>28</v>
      </c>
      <c r="F91" s="90" t="e">
        <f t="shared" si="1"/>
        <v>#VALUE!</v>
      </c>
      <c r="G91" s="40"/>
    </row>
    <row r="92" spans="1:7" ht="15.75" thickBot="1" x14ac:dyDescent="0.3">
      <c r="A92" s="36" t="s">
        <v>163</v>
      </c>
      <c r="B92" s="37" t="s">
        <v>122</v>
      </c>
      <c r="C92" s="38" t="s">
        <v>239</v>
      </c>
      <c r="D92" s="39">
        <v>99000</v>
      </c>
      <c r="E92" s="39" t="s">
        <v>28</v>
      </c>
      <c r="F92" s="90" t="e">
        <f t="shared" si="1"/>
        <v>#VALUE!</v>
      </c>
      <c r="G92" s="40"/>
    </row>
    <row r="93" spans="1:7" ht="15.75" thickBot="1" x14ac:dyDescent="0.3">
      <c r="A93" s="36" t="s">
        <v>240</v>
      </c>
      <c r="B93" s="37" t="s">
        <v>122</v>
      </c>
      <c r="C93" s="38" t="s">
        <v>241</v>
      </c>
      <c r="D93" s="39">
        <v>214500</v>
      </c>
      <c r="E93" s="39">
        <v>107083.7</v>
      </c>
      <c r="F93" s="90">
        <f t="shared" si="1"/>
        <v>49.922470862470867</v>
      </c>
      <c r="G93" s="40"/>
    </row>
    <row r="94" spans="1:7" ht="24" thickBot="1" x14ac:dyDescent="0.3">
      <c r="A94" s="36" t="s">
        <v>159</v>
      </c>
      <c r="B94" s="37" t="s">
        <v>122</v>
      </c>
      <c r="C94" s="38" t="s">
        <v>242</v>
      </c>
      <c r="D94" s="39">
        <v>214500</v>
      </c>
      <c r="E94" s="39">
        <v>107083.7</v>
      </c>
      <c r="F94" s="90">
        <f t="shared" si="1"/>
        <v>49.922470862470867</v>
      </c>
      <c r="G94" s="40"/>
    </row>
    <row r="95" spans="1:7" ht="24" thickBot="1" x14ac:dyDescent="0.3">
      <c r="A95" s="36" t="s">
        <v>161</v>
      </c>
      <c r="B95" s="37" t="s">
        <v>122</v>
      </c>
      <c r="C95" s="38" t="s">
        <v>243</v>
      </c>
      <c r="D95" s="39">
        <v>214500</v>
      </c>
      <c r="E95" s="39">
        <v>107083.7</v>
      </c>
      <c r="F95" s="90">
        <f t="shared" si="1"/>
        <v>49.922470862470867</v>
      </c>
      <c r="G95" s="40"/>
    </row>
    <row r="96" spans="1:7" ht="15.75" thickBot="1" x14ac:dyDescent="0.3">
      <c r="A96" s="36" t="s">
        <v>163</v>
      </c>
      <c r="B96" s="37" t="s">
        <v>122</v>
      </c>
      <c r="C96" s="38" t="s">
        <v>244</v>
      </c>
      <c r="D96" s="39">
        <v>214500</v>
      </c>
      <c r="E96" s="39">
        <v>107083.7</v>
      </c>
      <c r="F96" s="90">
        <f t="shared" si="1"/>
        <v>49.922470862470867</v>
      </c>
      <c r="G96" s="40"/>
    </row>
    <row r="97" spans="1:7" ht="15.75" thickBot="1" x14ac:dyDescent="0.3">
      <c r="A97" s="36" t="s">
        <v>245</v>
      </c>
      <c r="B97" s="37" t="s">
        <v>122</v>
      </c>
      <c r="C97" s="38" t="s">
        <v>246</v>
      </c>
      <c r="D97" s="39">
        <v>2048325</v>
      </c>
      <c r="E97" s="39">
        <v>1019160</v>
      </c>
      <c r="F97" s="90">
        <f t="shared" si="1"/>
        <v>49.755776060927829</v>
      </c>
      <c r="G97" s="40"/>
    </row>
    <row r="98" spans="1:7" ht="15.75" thickBot="1" x14ac:dyDescent="0.3">
      <c r="A98" s="36" t="s">
        <v>247</v>
      </c>
      <c r="B98" s="37" t="s">
        <v>122</v>
      </c>
      <c r="C98" s="38" t="s">
        <v>248</v>
      </c>
      <c r="D98" s="39">
        <v>2048325</v>
      </c>
      <c r="E98" s="39">
        <v>1019160</v>
      </c>
      <c r="F98" s="90">
        <f t="shared" si="1"/>
        <v>49.755776060927829</v>
      </c>
      <c r="G98" s="40"/>
    </row>
    <row r="99" spans="1:7" ht="35.25" thickBot="1" x14ac:dyDescent="0.3">
      <c r="A99" s="36" t="s">
        <v>249</v>
      </c>
      <c r="B99" s="37" t="s">
        <v>122</v>
      </c>
      <c r="C99" s="38" t="s">
        <v>250</v>
      </c>
      <c r="D99" s="39">
        <v>1630000</v>
      </c>
      <c r="E99" s="39">
        <v>810000</v>
      </c>
      <c r="F99" s="90">
        <f t="shared" si="1"/>
        <v>49.693251533742334</v>
      </c>
      <c r="G99" s="40"/>
    </row>
    <row r="100" spans="1:7" ht="24" thickBot="1" x14ac:dyDescent="0.3">
      <c r="A100" s="36" t="s">
        <v>251</v>
      </c>
      <c r="B100" s="37" t="s">
        <v>122</v>
      </c>
      <c r="C100" s="38" t="s">
        <v>252</v>
      </c>
      <c r="D100" s="39">
        <v>1630000</v>
      </c>
      <c r="E100" s="39">
        <v>810000</v>
      </c>
      <c r="F100" s="90">
        <f t="shared" si="1"/>
        <v>49.693251533742334</v>
      </c>
      <c r="G100" s="40"/>
    </row>
    <row r="101" spans="1:7" ht="15.75" thickBot="1" x14ac:dyDescent="0.3">
      <c r="A101" s="36" t="s">
        <v>253</v>
      </c>
      <c r="B101" s="37" t="s">
        <v>122</v>
      </c>
      <c r="C101" s="38" t="s">
        <v>254</v>
      </c>
      <c r="D101" s="39">
        <v>1630000</v>
      </c>
      <c r="E101" s="39">
        <v>810000</v>
      </c>
      <c r="F101" s="90">
        <f t="shared" si="1"/>
        <v>49.693251533742334</v>
      </c>
      <c r="G101" s="40"/>
    </row>
    <row r="102" spans="1:7" ht="46.5" thickBot="1" x14ac:dyDescent="0.3">
      <c r="A102" s="36" t="s">
        <v>255</v>
      </c>
      <c r="B102" s="37" t="s">
        <v>122</v>
      </c>
      <c r="C102" s="38" t="s">
        <v>256</v>
      </c>
      <c r="D102" s="39">
        <v>1630000</v>
      </c>
      <c r="E102" s="39">
        <v>810000</v>
      </c>
      <c r="F102" s="90">
        <f t="shared" si="1"/>
        <v>49.693251533742334</v>
      </c>
      <c r="G102" s="40"/>
    </row>
    <row r="103" spans="1:7" ht="15.75" thickBot="1" x14ac:dyDescent="0.3">
      <c r="A103" s="36" t="s">
        <v>157</v>
      </c>
      <c r="B103" s="37" t="s">
        <v>122</v>
      </c>
      <c r="C103" s="38" t="s">
        <v>257</v>
      </c>
      <c r="D103" s="39">
        <v>418325</v>
      </c>
      <c r="E103" s="39">
        <v>209160</v>
      </c>
      <c r="F103" s="90">
        <f t="shared" si="1"/>
        <v>49.999402378533439</v>
      </c>
      <c r="G103" s="40"/>
    </row>
    <row r="104" spans="1:7" ht="24" thickBot="1" x14ac:dyDescent="0.3">
      <c r="A104" s="36" t="s">
        <v>251</v>
      </c>
      <c r="B104" s="37" t="s">
        <v>122</v>
      </c>
      <c r="C104" s="38" t="s">
        <v>258</v>
      </c>
      <c r="D104" s="39">
        <v>418325</v>
      </c>
      <c r="E104" s="39">
        <v>209160</v>
      </c>
      <c r="F104" s="90">
        <f t="shared" si="1"/>
        <v>49.999402378533439</v>
      </c>
      <c r="G104" s="40"/>
    </row>
    <row r="105" spans="1:7" ht="15.75" thickBot="1" x14ac:dyDescent="0.3">
      <c r="A105" s="36" t="s">
        <v>253</v>
      </c>
      <c r="B105" s="37" t="s">
        <v>122</v>
      </c>
      <c r="C105" s="38" t="s">
        <v>259</v>
      </c>
      <c r="D105" s="39">
        <v>418325</v>
      </c>
      <c r="E105" s="39">
        <v>209160</v>
      </c>
      <c r="F105" s="90">
        <f t="shared" si="1"/>
        <v>49.999402378533439</v>
      </c>
      <c r="G105" s="40"/>
    </row>
    <row r="106" spans="1:7" ht="46.5" thickBot="1" x14ac:dyDescent="0.3">
      <c r="A106" s="36" t="s">
        <v>255</v>
      </c>
      <c r="B106" s="37" t="s">
        <v>122</v>
      </c>
      <c r="C106" s="38" t="s">
        <v>260</v>
      </c>
      <c r="D106" s="39">
        <v>418325</v>
      </c>
      <c r="E106" s="39">
        <v>209160</v>
      </c>
      <c r="F106" s="90">
        <f t="shared" si="1"/>
        <v>49.999402378533439</v>
      </c>
      <c r="G106" s="40"/>
    </row>
    <row r="107" spans="1:7" ht="15.75" thickBot="1" x14ac:dyDescent="0.3">
      <c r="A107" s="36" t="s">
        <v>261</v>
      </c>
      <c r="B107" s="37" t="s">
        <v>122</v>
      </c>
      <c r="C107" s="38" t="s">
        <v>262</v>
      </c>
      <c r="D107" s="39">
        <v>121880.1</v>
      </c>
      <c r="E107" s="39">
        <v>57264.03</v>
      </c>
      <c r="F107" s="90">
        <f t="shared" si="1"/>
        <v>46.983904673527505</v>
      </c>
      <c r="G107" s="40"/>
    </row>
    <row r="108" spans="1:7" ht="15.75" thickBot="1" x14ac:dyDescent="0.3">
      <c r="A108" s="36" t="s">
        <v>263</v>
      </c>
      <c r="B108" s="37" t="s">
        <v>122</v>
      </c>
      <c r="C108" s="38" t="s">
        <v>264</v>
      </c>
      <c r="D108" s="39">
        <v>86640</v>
      </c>
      <c r="E108" s="39">
        <v>43320</v>
      </c>
      <c r="F108" s="90">
        <f t="shared" si="1"/>
        <v>50</v>
      </c>
      <c r="G108" s="40"/>
    </row>
    <row r="109" spans="1:7" ht="15.75" thickBot="1" x14ac:dyDescent="0.3">
      <c r="A109" s="36" t="s">
        <v>265</v>
      </c>
      <c r="B109" s="37" t="s">
        <v>122</v>
      </c>
      <c r="C109" s="38" t="s">
        <v>266</v>
      </c>
      <c r="D109" s="39">
        <v>86640</v>
      </c>
      <c r="E109" s="39">
        <v>43320</v>
      </c>
      <c r="F109" s="90">
        <f t="shared" si="1"/>
        <v>50</v>
      </c>
      <c r="G109" s="40"/>
    </row>
    <row r="110" spans="1:7" ht="15.75" thickBot="1" x14ac:dyDescent="0.3">
      <c r="A110" s="36" t="s">
        <v>267</v>
      </c>
      <c r="B110" s="37" t="s">
        <v>122</v>
      </c>
      <c r="C110" s="38" t="s">
        <v>268</v>
      </c>
      <c r="D110" s="39">
        <v>86640</v>
      </c>
      <c r="E110" s="39">
        <v>43320</v>
      </c>
      <c r="F110" s="90">
        <f t="shared" si="1"/>
        <v>50</v>
      </c>
      <c r="G110" s="40"/>
    </row>
    <row r="111" spans="1:7" ht="24" thickBot="1" x14ac:dyDescent="0.3">
      <c r="A111" s="36" t="s">
        <v>269</v>
      </c>
      <c r="B111" s="37" t="s">
        <v>122</v>
      </c>
      <c r="C111" s="38" t="s">
        <v>270</v>
      </c>
      <c r="D111" s="39">
        <v>86640</v>
      </c>
      <c r="E111" s="39">
        <v>43320</v>
      </c>
      <c r="F111" s="90">
        <f t="shared" si="1"/>
        <v>50</v>
      </c>
      <c r="G111" s="40"/>
    </row>
    <row r="112" spans="1:7" ht="24" thickBot="1" x14ac:dyDescent="0.3">
      <c r="A112" s="36" t="s">
        <v>271</v>
      </c>
      <c r="B112" s="37" t="s">
        <v>122</v>
      </c>
      <c r="C112" s="38" t="s">
        <v>272</v>
      </c>
      <c r="D112" s="39">
        <v>86640</v>
      </c>
      <c r="E112" s="39">
        <v>43320</v>
      </c>
      <c r="F112" s="90">
        <f t="shared" si="1"/>
        <v>50</v>
      </c>
      <c r="G112" s="40"/>
    </row>
    <row r="113" spans="1:7" ht="15.75" thickBot="1" x14ac:dyDescent="0.3">
      <c r="A113" s="36" t="s">
        <v>273</v>
      </c>
      <c r="B113" s="37" t="s">
        <v>122</v>
      </c>
      <c r="C113" s="38" t="s">
        <v>274</v>
      </c>
      <c r="D113" s="39">
        <v>35240.1</v>
      </c>
      <c r="E113" s="39">
        <v>13944.03</v>
      </c>
      <c r="F113" s="90">
        <f t="shared" si="1"/>
        <v>39.568644810883058</v>
      </c>
      <c r="G113" s="40"/>
    </row>
    <row r="114" spans="1:7" ht="15.75" thickBot="1" x14ac:dyDescent="0.3">
      <c r="A114" s="36" t="s">
        <v>157</v>
      </c>
      <c r="B114" s="37" t="s">
        <v>122</v>
      </c>
      <c r="C114" s="38" t="s">
        <v>275</v>
      </c>
      <c r="D114" s="39">
        <v>35240.1</v>
      </c>
      <c r="E114" s="39">
        <v>13944.03</v>
      </c>
      <c r="F114" s="90">
        <f t="shared" si="1"/>
        <v>39.568644810883058</v>
      </c>
      <c r="G114" s="40"/>
    </row>
    <row r="115" spans="1:7" ht="24" thickBot="1" x14ac:dyDescent="0.3">
      <c r="A115" s="36" t="s">
        <v>251</v>
      </c>
      <c r="B115" s="37" t="s">
        <v>122</v>
      </c>
      <c r="C115" s="38" t="s">
        <v>276</v>
      </c>
      <c r="D115" s="39">
        <v>35240.1</v>
      </c>
      <c r="E115" s="39">
        <v>13944.03</v>
      </c>
      <c r="F115" s="90">
        <f t="shared" si="1"/>
        <v>39.568644810883058</v>
      </c>
      <c r="G115" s="40"/>
    </row>
    <row r="116" spans="1:7" ht="15.75" thickBot="1" x14ac:dyDescent="0.3">
      <c r="A116" s="36" t="s">
        <v>253</v>
      </c>
      <c r="B116" s="37" t="s">
        <v>122</v>
      </c>
      <c r="C116" s="38" t="s">
        <v>277</v>
      </c>
      <c r="D116" s="39">
        <v>35240.1</v>
      </c>
      <c r="E116" s="39">
        <v>13944.03</v>
      </c>
      <c r="F116" s="90">
        <f t="shared" si="1"/>
        <v>39.568644810883058</v>
      </c>
      <c r="G116" s="40"/>
    </row>
    <row r="117" spans="1:7" ht="15.75" thickBot="1" x14ac:dyDescent="0.3">
      <c r="A117" s="36" t="s">
        <v>278</v>
      </c>
      <c r="B117" s="37" t="s">
        <v>122</v>
      </c>
      <c r="C117" s="38" t="s">
        <v>279</v>
      </c>
      <c r="D117" s="39">
        <v>35240.1</v>
      </c>
      <c r="E117" s="39">
        <v>13944.03</v>
      </c>
      <c r="F117" s="90">
        <f t="shared" si="1"/>
        <v>39.568644810883058</v>
      </c>
      <c r="G117" s="40"/>
    </row>
    <row r="118" spans="1:7" ht="15.75" thickBot="1" x14ac:dyDescent="0.3">
      <c r="A118" s="36" t="s">
        <v>157</v>
      </c>
      <c r="B118" s="37" t="s">
        <v>122</v>
      </c>
      <c r="C118" s="38" t="s">
        <v>280</v>
      </c>
      <c r="D118" s="39">
        <v>4722623.3099999996</v>
      </c>
      <c r="E118" s="39">
        <v>1913796.03</v>
      </c>
      <c r="F118" s="90">
        <f t="shared" si="1"/>
        <v>40.524003384889916</v>
      </c>
      <c r="G118" s="40"/>
    </row>
    <row r="119" spans="1:7" ht="15.75" thickBot="1" x14ac:dyDescent="0.3">
      <c r="A119" s="36" t="s">
        <v>124</v>
      </c>
      <c r="B119" s="37" t="s">
        <v>122</v>
      </c>
      <c r="C119" s="38" t="s">
        <v>281</v>
      </c>
      <c r="D119" s="39">
        <v>4722623.3099999996</v>
      </c>
      <c r="E119" s="39">
        <v>1913796.03</v>
      </c>
      <c r="F119" s="90">
        <f t="shared" si="1"/>
        <v>40.524003384889916</v>
      </c>
      <c r="G119" s="40"/>
    </row>
    <row r="120" spans="1:7" ht="15.75" thickBot="1" x14ac:dyDescent="0.3">
      <c r="A120" s="36" t="s">
        <v>282</v>
      </c>
      <c r="B120" s="37" t="s">
        <v>122</v>
      </c>
      <c r="C120" s="38" t="s">
        <v>283</v>
      </c>
      <c r="D120" s="39">
        <v>4722623.3099999996</v>
      </c>
      <c r="E120" s="39">
        <v>1913796.03</v>
      </c>
      <c r="F120" s="90">
        <f t="shared" si="1"/>
        <v>40.524003384889916</v>
      </c>
      <c r="G120" s="40"/>
    </row>
    <row r="121" spans="1:7" ht="24" thickBot="1" x14ac:dyDescent="0.3">
      <c r="A121" s="36" t="s">
        <v>284</v>
      </c>
      <c r="B121" s="37" t="s">
        <v>122</v>
      </c>
      <c r="C121" s="38" t="s">
        <v>285</v>
      </c>
      <c r="D121" s="39">
        <v>4722623.3099999996</v>
      </c>
      <c r="E121" s="39">
        <v>1913796.03</v>
      </c>
      <c r="F121" s="90">
        <f t="shared" si="1"/>
        <v>40.524003384889916</v>
      </c>
      <c r="G121" s="40"/>
    </row>
    <row r="122" spans="1:7" ht="46.5" thickBot="1" x14ac:dyDescent="0.3">
      <c r="A122" s="36" t="s">
        <v>130</v>
      </c>
      <c r="B122" s="37" t="s">
        <v>122</v>
      </c>
      <c r="C122" s="38" t="s">
        <v>286</v>
      </c>
      <c r="D122" s="39">
        <v>2979196</v>
      </c>
      <c r="E122" s="39">
        <v>1370616.78</v>
      </c>
      <c r="F122" s="90">
        <f t="shared" si="1"/>
        <v>46.006264106154816</v>
      </c>
      <c r="G122" s="40"/>
    </row>
    <row r="123" spans="1:7" ht="15.75" thickBot="1" x14ac:dyDescent="0.3">
      <c r="A123" s="36" t="s">
        <v>287</v>
      </c>
      <c r="B123" s="37" t="s">
        <v>122</v>
      </c>
      <c r="C123" s="38" t="s">
        <v>288</v>
      </c>
      <c r="D123" s="39">
        <v>2979196</v>
      </c>
      <c r="E123" s="39">
        <v>1370616.78</v>
      </c>
      <c r="F123" s="90">
        <f t="shared" si="1"/>
        <v>46.006264106154816</v>
      </c>
      <c r="G123" s="40"/>
    </row>
    <row r="124" spans="1:7" ht="15.75" thickBot="1" x14ac:dyDescent="0.3">
      <c r="A124" s="36" t="s">
        <v>289</v>
      </c>
      <c r="B124" s="37" t="s">
        <v>122</v>
      </c>
      <c r="C124" s="38" t="s">
        <v>290</v>
      </c>
      <c r="D124" s="39">
        <v>2287493</v>
      </c>
      <c r="E124" s="39">
        <v>1080849.1499999999</v>
      </c>
      <c r="F124" s="90">
        <f t="shared" si="1"/>
        <v>47.25038065690255</v>
      </c>
      <c r="G124" s="40"/>
    </row>
    <row r="125" spans="1:7" ht="35.25" thickBot="1" x14ac:dyDescent="0.3">
      <c r="A125" s="36" t="s">
        <v>291</v>
      </c>
      <c r="B125" s="37" t="s">
        <v>122</v>
      </c>
      <c r="C125" s="38" t="s">
        <v>292</v>
      </c>
      <c r="D125" s="39">
        <v>691703</v>
      </c>
      <c r="E125" s="39">
        <v>289767.63</v>
      </c>
      <c r="F125" s="90">
        <f t="shared" si="1"/>
        <v>41.891914593402078</v>
      </c>
      <c r="G125" s="40"/>
    </row>
    <row r="126" spans="1:7" ht="24" thickBot="1" x14ac:dyDescent="0.3">
      <c r="A126" s="36" t="s">
        <v>159</v>
      </c>
      <c r="B126" s="37" t="s">
        <v>122</v>
      </c>
      <c r="C126" s="38" t="s">
        <v>293</v>
      </c>
      <c r="D126" s="39">
        <v>1731527.31</v>
      </c>
      <c r="E126" s="39">
        <v>543179.25</v>
      </c>
      <c r="F126" s="90">
        <f t="shared" si="1"/>
        <v>31.369949920108393</v>
      </c>
      <c r="G126" s="40"/>
    </row>
    <row r="127" spans="1:7" ht="24" thickBot="1" x14ac:dyDescent="0.3">
      <c r="A127" s="36" t="s">
        <v>161</v>
      </c>
      <c r="B127" s="37" t="s">
        <v>122</v>
      </c>
      <c r="C127" s="38" t="s">
        <v>294</v>
      </c>
      <c r="D127" s="39">
        <v>1731527.31</v>
      </c>
      <c r="E127" s="39">
        <v>543179.25</v>
      </c>
      <c r="F127" s="90">
        <f t="shared" si="1"/>
        <v>31.369949920108393</v>
      </c>
      <c r="G127" s="40"/>
    </row>
    <row r="128" spans="1:7" ht="24" thickBot="1" x14ac:dyDescent="0.3">
      <c r="A128" s="36" t="s">
        <v>295</v>
      </c>
      <c r="B128" s="37" t="s">
        <v>122</v>
      </c>
      <c r="C128" s="38" t="s">
        <v>296</v>
      </c>
      <c r="D128" s="39">
        <v>55000</v>
      </c>
      <c r="E128" s="39">
        <v>39144.730000000003</v>
      </c>
      <c r="F128" s="90">
        <f t="shared" si="1"/>
        <v>71.172236363636358</v>
      </c>
      <c r="G128" s="40"/>
    </row>
    <row r="129" spans="1:7" ht="15.75" thickBot="1" x14ac:dyDescent="0.3">
      <c r="A129" s="36" t="s">
        <v>163</v>
      </c>
      <c r="B129" s="37" t="s">
        <v>122</v>
      </c>
      <c r="C129" s="38" t="s">
        <v>297</v>
      </c>
      <c r="D129" s="39">
        <v>1676527.31</v>
      </c>
      <c r="E129" s="39">
        <v>504034.52</v>
      </c>
      <c r="F129" s="90">
        <f t="shared" si="1"/>
        <v>30.06419978926559</v>
      </c>
      <c r="G129" s="40"/>
    </row>
    <row r="130" spans="1:7" ht="15.75" thickBot="1" x14ac:dyDescent="0.3">
      <c r="A130" s="36" t="s">
        <v>174</v>
      </c>
      <c r="B130" s="37" t="s">
        <v>122</v>
      </c>
      <c r="C130" s="38" t="s">
        <v>298</v>
      </c>
      <c r="D130" s="39">
        <v>11900</v>
      </c>
      <c r="E130" s="39" t="s">
        <v>28</v>
      </c>
      <c r="F130" s="90" t="e">
        <f t="shared" si="1"/>
        <v>#VALUE!</v>
      </c>
      <c r="G130" s="40"/>
    </row>
    <row r="131" spans="1:7" ht="15.75" thickBot="1" x14ac:dyDescent="0.3">
      <c r="A131" s="36" t="s">
        <v>176</v>
      </c>
      <c r="B131" s="37" t="s">
        <v>122</v>
      </c>
      <c r="C131" s="38" t="s">
        <v>299</v>
      </c>
      <c r="D131" s="39">
        <v>11900</v>
      </c>
      <c r="E131" s="39" t="s">
        <v>28</v>
      </c>
      <c r="F131" s="90" t="e">
        <f t="shared" si="1"/>
        <v>#VALUE!</v>
      </c>
      <c r="G131" s="40"/>
    </row>
    <row r="132" spans="1:7" ht="15.75" thickBot="1" x14ac:dyDescent="0.3">
      <c r="A132" s="36" t="s">
        <v>180</v>
      </c>
      <c r="B132" s="37" t="s">
        <v>122</v>
      </c>
      <c r="C132" s="38" t="s">
        <v>300</v>
      </c>
      <c r="D132" s="39">
        <v>1900</v>
      </c>
      <c r="E132" s="39" t="s">
        <v>28</v>
      </c>
      <c r="F132" s="90" t="e">
        <f t="shared" si="1"/>
        <v>#VALUE!</v>
      </c>
      <c r="G132" s="40"/>
    </row>
    <row r="133" spans="1:7" ht="15.75" thickBot="1" x14ac:dyDescent="0.3">
      <c r="A133" s="36" t="s">
        <v>182</v>
      </c>
      <c r="B133" s="37" t="s">
        <v>122</v>
      </c>
      <c r="C133" s="38" t="s">
        <v>301</v>
      </c>
      <c r="D133" s="39">
        <v>10000</v>
      </c>
      <c r="E133" s="39" t="s">
        <v>28</v>
      </c>
      <c r="F133" s="90" t="e">
        <f t="shared" si="1"/>
        <v>#VALUE!</v>
      </c>
      <c r="G133" s="40"/>
    </row>
    <row r="134" spans="1:7" ht="24" customHeight="1" thickBot="1" x14ac:dyDescent="0.3">
      <c r="A134" s="41" t="s">
        <v>302</v>
      </c>
      <c r="B134" s="42" t="s">
        <v>303</v>
      </c>
      <c r="C134" s="43" t="s">
        <v>12</v>
      </c>
      <c r="D134" s="44">
        <v>-1346527.31</v>
      </c>
      <c r="E134" s="44">
        <v>-1139033.43</v>
      </c>
      <c r="F134" s="45" t="s">
        <v>12</v>
      </c>
      <c r="G134" s="46"/>
    </row>
    <row r="135" spans="1:7" ht="15" customHeight="1" x14ac:dyDescent="0.25">
      <c r="A135" s="47"/>
      <c r="B135" s="48"/>
      <c r="C135" s="48"/>
      <c r="D135" s="48"/>
      <c r="E135" s="48"/>
      <c r="F135" s="48"/>
      <c r="G135" s="5"/>
    </row>
  </sheetData>
  <mergeCells count="11">
    <mergeCell ref="F9:F11"/>
    <mergeCell ref="A9:A11"/>
    <mergeCell ref="B9:B11"/>
    <mergeCell ref="C9:C11"/>
    <mergeCell ref="D9:D11"/>
    <mergeCell ref="E9:E11"/>
    <mergeCell ref="A7:E7"/>
    <mergeCell ref="B1:F1"/>
    <mergeCell ref="B2:F2"/>
    <mergeCell ref="B3:F3"/>
    <mergeCell ref="B4:F4"/>
  </mergeCells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0" zoomScaleNormal="100" zoomScaleSheetLayoutView="100" workbookViewId="0">
      <selection activeCell="C7" sqref="C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x14ac:dyDescent="0.25">
      <c r="B1" s="91" t="s">
        <v>341</v>
      </c>
      <c r="C1" s="91"/>
      <c r="D1" s="91"/>
      <c r="E1" s="91"/>
      <c r="F1" s="91"/>
    </row>
    <row r="2" spans="1:7" x14ac:dyDescent="0.25">
      <c r="B2" s="91" t="s">
        <v>336</v>
      </c>
      <c r="C2" s="91"/>
      <c r="D2" s="91"/>
      <c r="E2" s="91"/>
      <c r="F2" s="91"/>
    </row>
    <row r="3" spans="1:7" x14ac:dyDescent="0.25">
      <c r="B3" s="91" t="s">
        <v>335</v>
      </c>
      <c r="C3" s="91"/>
      <c r="D3" s="91"/>
      <c r="E3" s="91"/>
      <c r="F3" s="91"/>
    </row>
    <row r="4" spans="1:7" x14ac:dyDescent="0.25">
      <c r="B4" s="91" t="s">
        <v>337</v>
      </c>
      <c r="C4" s="91"/>
      <c r="D4" s="91"/>
      <c r="E4" s="91"/>
      <c r="F4" s="91"/>
    </row>
    <row r="7" spans="1:7" ht="15" customHeight="1" x14ac:dyDescent="0.25">
      <c r="A7" s="49"/>
      <c r="B7" s="50"/>
      <c r="C7" s="51"/>
      <c r="D7" s="6"/>
      <c r="E7" s="52"/>
      <c r="F7" s="25"/>
      <c r="G7" s="5"/>
    </row>
    <row r="8" spans="1:7" ht="14.1" customHeight="1" x14ac:dyDescent="0.25">
      <c r="A8" s="100" t="s">
        <v>304</v>
      </c>
      <c r="B8" s="101"/>
      <c r="C8" s="101"/>
      <c r="D8" s="101"/>
      <c r="E8" s="101"/>
      <c r="F8" s="101"/>
      <c r="G8" s="5"/>
    </row>
    <row r="9" spans="1:7" ht="12" customHeight="1" x14ac:dyDescent="0.25">
      <c r="A9" s="53"/>
      <c r="B9" s="54"/>
      <c r="C9" s="55"/>
      <c r="D9" s="56"/>
      <c r="E9" s="57"/>
      <c r="F9" s="58"/>
      <c r="G9" s="5"/>
    </row>
    <row r="10" spans="1:7" ht="13.5" customHeight="1" x14ac:dyDescent="0.25">
      <c r="A10" s="96" t="s">
        <v>1</v>
      </c>
      <c r="B10" s="96" t="s">
        <v>2</v>
      </c>
      <c r="C10" s="96" t="s">
        <v>305</v>
      </c>
      <c r="D10" s="96" t="s">
        <v>4</v>
      </c>
      <c r="E10" s="96" t="s">
        <v>5</v>
      </c>
      <c r="F10" s="96" t="s">
        <v>6</v>
      </c>
      <c r="G10" s="5"/>
    </row>
    <row r="11" spans="1:7" ht="12" customHeight="1" x14ac:dyDescent="0.25">
      <c r="A11" s="97"/>
      <c r="B11" s="97"/>
      <c r="C11" s="97"/>
      <c r="D11" s="97"/>
      <c r="E11" s="97"/>
      <c r="F11" s="97"/>
      <c r="G11" s="5"/>
    </row>
    <row r="12" spans="1:7" ht="12" customHeight="1" x14ac:dyDescent="0.25">
      <c r="A12" s="97"/>
      <c r="B12" s="97"/>
      <c r="C12" s="97"/>
      <c r="D12" s="97"/>
      <c r="E12" s="97"/>
      <c r="F12" s="97"/>
      <c r="G12" s="5"/>
    </row>
    <row r="13" spans="1:7" ht="11.25" customHeight="1" x14ac:dyDescent="0.25">
      <c r="A13" s="97"/>
      <c r="B13" s="97"/>
      <c r="C13" s="97"/>
      <c r="D13" s="97"/>
      <c r="E13" s="97"/>
      <c r="F13" s="97"/>
      <c r="G13" s="5"/>
    </row>
    <row r="14" spans="1:7" ht="10.5" customHeight="1" x14ac:dyDescent="0.25">
      <c r="A14" s="97"/>
      <c r="B14" s="97"/>
      <c r="C14" s="97"/>
      <c r="D14" s="97"/>
      <c r="E14" s="97"/>
      <c r="F14" s="97"/>
      <c r="G14" s="5"/>
    </row>
    <row r="15" spans="1:7" ht="12" customHeight="1" x14ac:dyDescent="0.25">
      <c r="A15" s="10">
        <v>1</v>
      </c>
      <c r="B15" s="11">
        <v>2</v>
      </c>
      <c r="C15" s="27">
        <v>3</v>
      </c>
      <c r="D15" s="28" t="s">
        <v>7</v>
      </c>
      <c r="E15" s="28" t="s">
        <v>8</v>
      </c>
      <c r="F15" s="28" t="s">
        <v>9</v>
      </c>
      <c r="G15" s="5"/>
    </row>
    <row r="16" spans="1:7" ht="18" customHeight="1" x14ac:dyDescent="0.25">
      <c r="A16" s="41" t="s">
        <v>306</v>
      </c>
      <c r="B16" s="59">
        <v>500</v>
      </c>
      <c r="C16" s="60" t="s">
        <v>12</v>
      </c>
      <c r="D16" s="16">
        <v>1346527.31</v>
      </c>
      <c r="E16" s="16">
        <v>1139033.43</v>
      </c>
      <c r="F16" s="31">
        <v>207493.88</v>
      </c>
      <c r="G16" s="5"/>
    </row>
    <row r="17" spans="1:7" ht="12" customHeight="1" x14ac:dyDescent="0.25">
      <c r="A17" s="61" t="s">
        <v>13</v>
      </c>
      <c r="B17" s="62"/>
      <c r="C17" s="63"/>
      <c r="D17" s="64"/>
      <c r="E17" s="64"/>
      <c r="F17" s="65"/>
      <c r="G17" s="5"/>
    </row>
    <row r="18" spans="1:7" ht="18" customHeight="1" x14ac:dyDescent="0.25">
      <c r="A18" s="66" t="s">
        <v>307</v>
      </c>
      <c r="B18" s="62">
        <v>520</v>
      </c>
      <c r="C18" s="63" t="s">
        <v>12</v>
      </c>
      <c r="D18" s="67" t="s">
        <v>28</v>
      </c>
      <c r="E18" s="67" t="s">
        <v>28</v>
      </c>
      <c r="F18" s="68" t="s">
        <v>28</v>
      </c>
      <c r="G18" s="5"/>
    </row>
    <row r="19" spans="1:7" ht="12" customHeight="1" x14ac:dyDescent="0.25">
      <c r="A19" s="69" t="s">
        <v>308</v>
      </c>
      <c r="B19" s="62"/>
      <c r="C19" s="63"/>
      <c r="D19" s="64"/>
      <c r="E19" s="64"/>
      <c r="F19" s="65"/>
      <c r="G19" s="5"/>
    </row>
    <row r="20" spans="1:7" ht="18" customHeight="1" x14ac:dyDescent="0.25">
      <c r="A20" s="66"/>
      <c r="B20" s="62">
        <v>500</v>
      </c>
      <c r="C20" s="63" t="s">
        <v>309</v>
      </c>
      <c r="D20" s="67" t="s">
        <v>28</v>
      </c>
      <c r="E20" s="67" t="s">
        <v>28</v>
      </c>
      <c r="F20" s="68" t="s">
        <v>28</v>
      </c>
      <c r="G20" s="5"/>
    </row>
    <row r="21" spans="1:7" x14ac:dyDescent="0.25">
      <c r="A21" s="36" t="s">
        <v>82</v>
      </c>
      <c r="B21" s="62">
        <v>500</v>
      </c>
      <c r="C21" s="63" t="s">
        <v>310</v>
      </c>
      <c r="D21" s="67">
        <v>1346527.31</v>
      </c>
      <c r="E21" s="67">
        <v>1139033.43</v>
      </c>
      <c r="F21" s="68">
        <v>207493.88</v>
      </c>
      <c r="G21" s="5"/>
    </row>
    <row r="22" spans="1:7" ht="14.1" customHeight="1" x14ac:dyDescent="0.25">
      <c r="A22" s="70" t="s">
        <v>311</v>
      </c>
      <c r="B22" s="62">
        <v>620</v>
      </c>
      <c r="C22" s="63" t="s">
        <v>12</v>
      </c>
      <c r="D22" s="67" t="s">
        <v>28</v>
      </c>
      <c r="E22" s="67" t="s">
        <v>28</v>
      </c>
      <c r="F22" s="68" t="s">
        <v>28</v>
      </c>
      <c r="G22" s="5"/>
    </row>
    <row r="23" spans="1:7" ht="12.95" customHeight="1" x14ac:dyDescent="0.25">
      <c r="A23" s="71" t="s">
        <v>308</v>
      </c>
      <c r="B23" s="62"/>
      <c r="C23" s="63"/>
      <c r="D23" s="64"/>
      <c r="E23" s="64"/>
      <c r="F23" s="65"/>
      <c r="G23" s="5"/>
    </row>
    <row r="24" spans="1:7" ht="14.1" customHeight="1" x14ac:dyDescent="0.25">
      <c r="A24" s="72" t="s">
        <v>312</v>
      </c>
      <c r="B24" s="62">
        <v>700</v>
      </c>
      <c r="C24" s="63"/>
      <c r="D24" s="67">
        <v>1346527.31</v>
      </c>
      <c r="E24" s="67">
        <v>1139033.43</v>
      </c>
      <c r="F24" s="68">
        <v>207493.88</v>
      </c>
      <c r="G24" s="5"/>
    </row>
    <row r="25" spans="1:7" x14ac:dyDescent="0.25">
      <c r="A25" s="73" t="s">
        <v>313</v>
      </c>
      <c r="B25" s="62">
        <v>700</v>
      </c>
      <c r="C25" s="63" t="s">
        <v>314</v>
      </c>
      <c r="D25" s="67">
        <v>1346527.31</v>
      </c>
      <c r="E25" s="67">
        <v>1139033.43</v>
      </c>
      <c r="F25" s="68">
        <v>207493.88</v>
      </c>
      <c r="G25" s="5"/>
    </row>
    <row r="26" spans="1:7" ht="14.1" customHeight="1" x14ac:dyDescent="0.25">
      <c r="A26" s="70" t="s">
        <v>315</v>
      </c>
      <c r="B26" s="62">
        <v>710</v>
      </c>
      <c r="C26" s="63"/>
      <c r="D26" s="67">
        <v>-11516444.5</v>
      </c>
      <c r="E26" s="67">
        <v>-4523401.1100000003</v>
      </c>
      <c r="F26" s="74" t="s">
        <v>316</v>
      </c>
      <c r="G26" s="5"/>
    </row>
    <row r="27" spans="1:7" x14ac:dyDescent="0.25">
      <c r="A27" s="36" t="s">
        <v>317</v>
      </c>
      <c r="B27" s="62">
        <v>710</v>
      </c>
      <c r="C27" s="63" t="s">
        <v>318</v>
      </c>
      <c r="D27" s="67">
        <v>-11516444.5</v>
      </c>
      <c r="E27" s="67">
        <v>-4523401.1100000003</v>
      </c>
      <c r="F27" s="74" t="s">
        <v>316</v>
      </c>
      <c r="G27" s="5"/>
    </row>
    <row r="28" spans="1:7" x14ac:dyDescent="0.25">
      <c r="A28" s="36" t="s">
        <v>319</v>
      </c>
      <c r="B28" s="62">
        <v>710</v>
      </c>
      <c r="C28" s="63" t="s">
        <v>320</v>
      </c>
      <c r="D28" s="67">
        <v>-11516444.5</v>
      </c>
      <c r="E28" s="67">
        <v>-4523401.1100000003</v>
      </c>
      <c r="F28" s="74" t="s">
        <v>316</v>
      </c>
      <c r="G28" s="5"/>
    </row>
    <row r="29" spans="1:7" x14ac:dyDescent="0.25">
      <c r="A29" s="36" t="s">
        <v>321</v>
      </c>
      <c r="B29" s="62">
        <v>710</v>
      </c>
      <c r="C29" s="63" t="s">
        <v>322</v>
      </c>
      <c r="D29" s="67">
        <v>-11516444.5</v>
      </c>
      <c r="E29" s="67">
        <v>-4523401.1100000003</v>
      </c>
      <c r="F29" s="74" t="s">
        <v>316</v>
      </c>
      <c r="G29" s="5"/>
    </row>
    <row r="30" spans="1:7" ht="23.25" x14ac:dyDescent="0.25">
      <c r="A30" s="36" t="s">
        <v>323</v>
      </c>
      <c r="B30" s="62">
        <v>710</v>
      </c>
      <c r="C30" s="63" t="s">
        <v>324</v>
      </c>
      <c r="D30" s="67">
        <v>-11516444.5</v>
      </c>
      <c r="E30" s="67">
        <v>-4523401.1100000003</v>
      </c>
      <c r="F30" s="74" t="s">
        <v>316</v>
      </c>
      <c r="G30" s="5"/>
    </row>
    <row r="31" spans="1:7" ht="14.1" customHeight="1" x14ac:dyDescent="0.25">
      <c r="A31" s="70" t="s">
        <v>325</v>
      </c>
      <c r="B31" s="62">
        <v>720</v>
      </c>
      <c r="C31" s="63"/>
      <c r="D31" s="67">
        <v>12862971.810000001</v>
      </c>
      <c r="E31" s="67">
        <v>5662434.54</v>
      </c>
      <c r="F31" s="74" t="s">
        <v>316</v>
      </c>
      <c r="G31" s="5"/>
    </row>
    <row r="32" spans="1:7" x14ac:dyDescent="0.25">
      <c r="A32" s="36" t="s">
        <v>326</v>
      </c>
      <c r="B32" s="62">
        <v>720</v>
      </c>
      <c r="C32" s="75" t="s">
        <v>327</v>
      </c>
      <c r="D32" s="67">
        <v>12862971.810000001</v>
      </c>
      <c r="E32" s="67">
        <v>5662434.54</v>
      </c>
      <c r="F32" s="74" t="s">
        <v>316</v>
      </c>
      <c r="G32" s="5"/>
    </row>
    <row r="33" spans="1:7" x14ac:dyDescent="0.25">
      <c r="A33" s="36" t="s">
        <v>328</v>
      </c>
      <c r="B33" s="62">
        <v>720</v>
      </c>
      <c r="C33" s="75" t="s">
        <v>329</v>
      </c>
      <c r="D33" s="67">
        <v>12862971.810000001</v>
      </c>
      <c r="E33" s="67">
        <v>5662434.54</v>
      </c>
      <c r="F33" s="74" t="s">
        <v>316</v>
      </c>
      <c r="G33" s="5"/>
    </row>
    <row r="34" spans="1:7" x14ac:dyDescent="0.25">
      <c r="A34" s="36" t="s">
        <v>330</v>
      </c>
      <c r="B34" s="62">
        <v>720</v>
      </c>
      <c r="C34" s="75" t="s">
        <v>331</v>
      </c>
      <c r="D34" s="67">
        <v>12862971.810000001</v>
      </c>
      <c r="E34" s="67">
        <v>5662434.54</v>
      </c>
      <c r="F34" s="74" t="s">
        <v>316</v>
      </c>
      <c r="G34" s="5"/>
    </row>
    <row r="35" spans="1:7" ht="23.25" x14ac:dyDescent="0.25">
      <c r="A35" s="36" t="s">
        <v>332</v>
      </c>
      <c r="B35" s="62">
        <v>720</v>
      </c>
      <c r="C35" s="75" t="s">
        <v>333</v>
      </c>
      <c r="D35" s="67">
        <v>12862971.810000001</v>
      </c>
      <c r="E35" s="67">
        <v>5662434.54</v>
      </c>
      <c r="F35" s="74" t="s">
        <v>316</v>
      </c>
      <c r="G35" s="5"/>
    </row>
    <row r="36" spans="1:7" ht="10.5" customHeight="1" x14ac:dyDescent="0.25">
      <c r="A36" s="76"/>
      <c r="B36" s="77"/>
      <c r="C36" s="78"/>
      <c r="D36" s="79"/>
      <c r="E36" s="80"/>
      <c r="F36" s="81"/>
      <c r="G36" s="5"/>
    </row>
    <row r="37" spans="1:7" x14ac:dyDescent="0.25">
      <c r="A37" s="82"/>
      <c r="B37" s="83"/>
      <c r="C37" s="84"/>
      <c r="D37" s="85"/>
      <c r="E37" s="86"/>
      <c r="F37" s="87"/>
      <c r="G37" s="5"/>
    </row>
  </sheetData>
  <mergeCells count="11">
    <mergeCell ref="F10:F14"/>
    <mergeCell ref="A10:A14"/>
    <mergeCell ref="B10:B14"/>
    <mergeCell ref="C10:C14"/>
    <mergeCell ref="D10:D14"/>
    <mergeCell ref="E10:E14"/>
    <mergeCell ref="B1:F1"/>
    <mergeCell ref="B2:F2"/>
    <mergeCell ref="B3:F3"/>
    <mergeCell ref="B4:F4"/>
    <mergeCell ref="A8:F8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6128&lt;/DocLink&gt;&#10;  &lt;DocName&gt;980_02019008_0503117M_M_06.2020..&lt;/DocName&gt;&#10;  &lt;VariantName&gt;980_02019008_0503117M_M_06.2020..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F207238-6F80-40E9-8508-0E752CE58E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ЕрофееваСветлан\Ерофеева Светлана</dc:creator>
  <cp:lastModifiedBy>123</cp:lastModifiedBy>
  <cp:lastPrinted>2020-07-28T02:46:18Z</cp:lastPrinted>
  <dcterms:created xsi:type="dcterms:W3CDTF">2020-07-13T06:37:43Z</dcterms:created>
  <dcterms:modified xsi:type="dcterms:W3CDTF">2020-07-28T02:46:20Z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980_02019008_0503117M_M_06.2020..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19.2.0.16972153</vt:lpwstr>
  </property>
  <property fmtid="{D5CDD505-2E9C-101B-9397-08002B2CF9AE}" pid="5" name="Тип сервера">
    <vt:lpwstr>MSSQL</vt:lpwstr>
  </property>
  <property fmtid="{D5CDD505-2E9C-101B-9397-08002B2CF9AE}" pid="6" name="Сервер">
    <vt:lpwstr>uran\ultra</vt:lpwstr>
  </property>
  <property fmtid="{D5CDD505-2E9C-101B-9397-08002B2CF9AE}" pid="7" name="База">
    <vt:lpwstr>svod_smart</vt:lpwstr>
  </property>
  <property fmtid="{D5CDD505-2E9C-101B-9397-08002B2CF9AE}" pid="8" name="Пользователь">
    <vt:lpwstr>света</vt:lpwstr>
  </property>
  <property fmtid="{D5CDD505-2E9C-101B-9397-08002B2CF9AE}" pid="9" name="Шаблон">
    <vt:lpwstr>SV_0503117M_20160101.xlt</vt:lpwstr>
  </property>
  <property fmtid="{D5CDD505-2E9C-101B-9397-08002B2CF9AE}" pid="10" name="Имя варианта">
    <vt:lpwstr>980_02019008_0503117M_M_06.2020..</vt:lpwstr>
  </property>
  <property fmtid="{D5CDD505-2E9C-101B-9397-08002B2CF9AE}" pid="11" name="Локальная база">
    <vt:lpwstr>не используется</vt:lpwstr>
  </property>
</Properties>
</file>